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Tables/pivotTable1.xml" ContentType="application/vnd.openxmlformats-officedocument.spreadsheetml.pivotTable+xml"/>
  <Override PartName="/xl/pivotTables/pivotTable2.xml" ContentType="application/vnd.openxmlformats-officedocument.spreadsheetml.pivotTabl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3.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6" rupBuild="18326"/>
  <workbookPr hidePivotFieldList="1"/>
  <mc:AlternateContent xmlns:mc="http://schemas.openxmlformats.org/markup-compatibility/2006">
    <mc:Choice Requires="x15">
      <x15ac:absPath xmlns:x15ac="http://schemas.microsoft.com/office/spreadsheetml/2010/11/ac" url="C:\Users\paulrey\AppData\Local\Apps\2.0\RW5RRTJ4.539\8PD6Y2TZ.Q7G\stor..tion_569fda0136113672_0003.0003_1d86a7f0dd7775f6\"/>
    </mc:Choice>
  </mc:AlternateContent>
  <bookViews>
    <workbookView xWindow="0" yWindow="0" windowWidth="28800" windowHeight="14010" xr2:uid="{00000000-000D-0000-FFFF-FFFF00000000}"/>
  </bookViews>
  <sheets>
    <sheet name="Storport 2008" sheetId="3" r:id="rId1"/>
    <sheet name="SCSI Commands" sheetId="2" r:id="rId2"/>
    <sheet name="SCSI Status" sheetId="5" r:id="rId3"/>
    <sheet name="SRB Status" sheetId="6" r:id="rId4"/>
    <sheet name="Power Query" sheetId="4" r:id="rId5"/>
  </sheets>
  <definedNames>
    <definedName name="_xlcn.LinkedTable_Table1" hidden="1">Table1[]</definedName>
    <definedName name="Slicer_LUN">#N/A</definedName>
  </definedNames>
  <calcPr calcId="171027"/>
  <pivotCaches>
    <pivotCache cacheId="53" r:id="rId6"/>
  </pivotCaches>
  <extLst>
    <ext xmlns:x14="http://schemas.microsoft.com/office/spreadsheetml/2009/9/main" uri="{876F7934-8845-4945-9796-88D515C7AA90}">
      <x14:pivotCaches>
        <pivotCache cacheId="46" r:id="rId7"/>
      </x14:pivotCaches>
    </ext>
    <ext xmlns:x14="http://schemas.microsoft.com/office/spreadsheetml/2009/9/main" uri="{BBE1A952-AA13-448e-AADC-164F8A28A991}">
      <x14:slicerCaches>
        <x14:slicerCache r:id="rId8"/>
      </x14:slicerCaches>
    </ext>
    <ext xmlns:x14="http://schemas.microsoft.com/office/spreadsheetml/2009/9/main" uri="{79F54976-1DA5-4618-B147-4CDE4B953A38}">
      <x14:workbookPr/>
    </ext>
    <ext xmlns:x15="http://schemas.microsoft.com/office/spreadsheetml/2010/11/main" uri="{841E416B-1EF1-43b6-AB56-02D37102CBD5}">
      <x15:pivotCaches>
        <pivotCache cacheId="47" r:id="rId9"/>
        <pivotCache cacheId="50" r:id="rId10"/>
      </x15:pivotCaches>
    </ext>
    <ext xmlns:x15="http://schemas.microsoft.com/office/spreadsheetml/2010/11/main" uri="{983426D0-5260-488c-9760-48F4B6AC55F4}">
      <x15:pivotTableReferences>
        <x15:pivotTableReference r:id="rId11"/>
        <x15:pivotTableReference r:id="rId12"/>
      </x15:pivotTableReferences>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processed-xperf_6c6533c3-2186-419d-af05-2789635e9e7a" name="processed-xperf" connection="Query - processed-xperf"/>
          <x15:modelTable id="Table1" name="commands" connection="LinkedTable_Table1"/>
          <x15:modelTable id="SRB Status" name="SRB Status" connection="Connection1"/>
          <x15:modelTable id="SCSI Code" name="SCSI Status" connection="Connection"/>
        </x15:modelTables>
        <x15:modelRelationships>
          <x15:modelRelationship fromTable="processed-xperf" fromColumn="Command" toTable="commands" toColumn="Code in decimal"/>
          <x15:modelRelationship fromTable="processed-xperf" fromColumn="ScsiStatus" toTable="SCSI Status" toColumn="SCSI Code in Decimal"/>
          <x15:modelRelationship fromTable="processed-xperf" fromColumn="SrbStatus" toTable="SRB Status" toColumn="SRB Code in Decimal"/>
        </x15:modelRelationships>
        <x15:extLst>
          <ext xmlns:x16="http://schemas.microsoft.com/office/spreadsheetml/2014/11/main" uri="{9835A34E-60A6-4A7C-AAB8-D5F71C897F49}">
            <x16:modelTimeGroupings>
              <x16:modelTimeGrouping tableName="processed-xperf" columnName="DateTime" columnId="DateTime">
                <x16:calculatedTimeColumn columnName="DateTime (Hour)" columnId="DateTime (Hour)" contentType="hours" isSelected="1"/>
                <x16:calculatedTimeColumn columnName="DateTime (Minute)" columnId="DateTime (Minute)" contentType="minutes" isSelected="1"/>
                <x16:calculatedTimeColumn columnName="DateTime (Second)" columnId="DateTime (Second)" contentType="seconds" isSelected="1"/>
              </x16:modelTimeGrouping>
            </x16:modelTimeGroupings>
          </ext>
        </x15:extLst>
      </x15:dataModel>
    </ext>
  </extLst>
</workbook>
</file>

<file path=xl/calcChain.xml><?xml version="1.0" encoding="utf-8"?>
<calcChain xmlns="http://schemas.openxmlformats.org/spreadsheetml/2006/main">
  <c r="C5" i="5" l="1"/>
  <c r="C2" i="6" l="1"/>
  <c r="C3" i="6"/>
  <c r="C4" i="6"/>
  <c r="C5" i="6"/>
  <c r="C6" i="6"/>
  <c r="C7" i="6"/>
  <c r="C8" i="6"/>
  <c r="C9" i="6"/>
  <c r="C10" i="6"/>
  <c r="C11" i="6"/>
  <c r="C12" i="6"/>
  <c r="C13" i="6"/>
  <c r="C14" i="6"/>
  <c r="C15" i="6"/>
  <c r="C16" i="6"/>
  <c r="C17" i="6"/>
  <c r="C18" i="6"/>
  <c r="C19" i="6"/>
  <c r="C20" i="6"/>
  <c r="C21" i="6"/>
  <c r="C22" i="6"/>
  <c r="C23" i="6"/>
  <c r="C24" i="6"/>
  <c r="C25" i="6"/>
  <c r="C26" i="6"/>
  <c r="C27" i="6"/>
  <c r="C28" i="6"/>
  <c r="C29" i="6"/>
  <c r="C30" i="6"/>
  <c r="C2" i="5"/>
  <c r="C3" i="5"/>
  <c r="C4" i="5"/>
  <c r="C6" i="5"/>
  <c r="C7" i="5"/>
  <c r="C8" i="5"/>
  <c r="C9" i="5"/>
  <c r="C10" i="5"/>
  <c r="C11" i="5"/>
  <c r="C12" i="5"/>
  <c r="C48" i="2"/>
  <c r="B2" i="4" l="1"/>
  <c r="C137" i="2" l="1"/>
  <c r="C136" i="2"/>
  <c r="C135" i="2"/>
  <c r="C134" i="2"/>
  <c r="C133" i="2"/>
  <c r="C132" i="2"/>
  <c r="C131" i="2"/>
  <c r="C130" i="2"/>
  <c r="C129" i="2"/>
  <c r="C128" i="2"/>
  <c r="C127" i="2"/>
  <c r="C126" i="2"/>
  <c r="C125" i="2"/>
  <c r="C124" i="2"/>
  <c r="C123" i="2"/>
  <c r="C122" i="2"/>
  <c r="C121" i="2"/>
  <c r="C120" i="2"/>
  <c r="C119" i="2"/>
  <c r="C118" i="2"/>
  <c r="C117" i="2"/>
  <c r="C116" i="2"/>
  <c r="C115" i="2"/>
  <c r="C114" i="2"/>
  <c r="C113" i="2"/>
  <c r="C112" i="2"/>
  <c r="C111" i="2"/>
  <c r="C110" i="2"/>
  <c r="C109" i="2"/>
  <c r="C108" i="2"/>
  <c r="C107" i="2"/>
  <c r="C106" i="2"/>
  <c r="C105" i="2"/>
  <c r="C104" i="2"/>
  <c r="C103" i="2"/>
  <c r="C102" i="2"/>
  <c r="C101" i="2"/>
  <c r="C100" i="2"/>
  <c r="C99" i="2"/>
  <c r="C98" i="2"/>
  <c r="C97" i="2"/>
  <c r="C96" i="2"/>
  <c r="C95" i="2"/>
  <c r="C94" i="2"/>
  <c r="C93" i="2"/>
  <c r="C92" i="2"/>
  <c r="C91" i="2"/>
  <c r="C90" i="2"/>
  <c r="C89" i="2"/>
  <c r="C88" i="2"/>
  <c r="C87" i="2"/>
  <c r="C86" i="2"/>
  <c r="C85" i="2"/>
  <c r="C84" i="2"/>
  <c r="C83" i="2"/>
  <c r="C82" i="2"/>
  <c r="C81" i="2"/>
  <c r="C80" i="2"/>
  <c r="C79" i="2"/>
  <c r="C78" i="2"/>
  <c r="C77" i="2"/>
  <c r="C76" i="2"/>
  <c r="C75" i="2"/>
  <c r="C74" i="2"/>
  <c r="C73" i="2"/>
  <c r="C72" i="2"/>
  <c r="C71" i="2"/>
  <c r="C70" i="2"/>
  <c r="C69" i="2"/>
  <c r="C68" i="2"/>
  <c r="C67" i="2"/>
  <c r="C66" i="2"/>
  <c r="C65" i="2"/>
  <c r="C64" i="2"/>
  <c r="C63" i="2"/>
  <c r="C62" i="2"/>
  <c r="C61" i="2"/>
  <c r="C60" i="2"/>
  <c r="C59" i="2"/>
  <c r="C58" i="2"/>
  <c r="C57" i="2"/>
  <c r="C56" i="2"/>
  <c r="C55" i="2"/>
  <c r="C54" i="2"/>
  <c r="C53" i="2"/>
  <c r="C52" i="2"/>
  <c r="C51" i="2"/>
  <c r="C50" i="2"/>
  <c r="C49" i="2"/>
  <c r="C47" i="2"/>
  <c r="C46" i="2"/>
  <c r="C45" i="2"/>
  <c r="C44" i="2"/>
  <c r="C43" i="2"/>
  <c r="C42" i="2"/>
  <c r="C41" i="2"/>
  <c r="C40" i="2"/>
  <c r="C39" i="2"/>
  <c r="C38" i="2"/>
  <c r="C37" i="2"/>
  <c r="C36" i="2"/>
  <c r="C35" i="2"/>
  <c r="C34" i="2"/>
  <c r="C33" i="2"/>
  <c r="C32" i="2"/>
  <c r="C31" i="2"/>
  <c r="C30" i="2"/>
  <c r="C29" i="2"/>
  <c r="C28" i="2"/>
  <c r="C27" i="2"/>
  <c r="C26" i="2"/>
  <c r="C25" i="2"/>
  <c r="C24" i="2"/>
  <c r="C23" i="2"/>
  <c r="C22" i="2"/>
  <c r="C21" i="2"/>
  <c r="C20" i="2"/>
  <c r="C19" i="2"/>
  <c r="C18" i="2"/>
  <c r="C17" i="2"/>
  <c r="C16" i="2"/>
  <c r="C15" i="2"/>
  <c r="C14" i="2"/>
  <c r="C13" i="2"/>
  <c r="C12" i="2"/>
  <c r="C11" i="2"/>
  <c r="C10" i="2"/>
  <c r="C9" i="2"/>
  <c r="C8" i="2"/>
  <c r="C7" i="2"/>
  <c r="C6" i="2"/>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Connection" type="104" refreshedVersion="0" background="1">
    <extLst>
      <ext xmlns:x15="http://schemas.microsoft.com/office/spreadsheetml/2010/11/main" uri="{DE250136-89BD-433C-8126-D09CA5730AF9}">
        <x15:connection id="SCSI Code"/>
      </ext>
    </extLst>
  </connection>
  <connection id="2" xr16:uid="{00000000-0015-0000-FFFF-FFFF01000000}" name="Connection1" type="104" refreshedVersion="0" background="1">
    <extLst>
      <ext xmlns:x15="http://schemas.microsoft.com/office/spreadsheetml/2010/11/main" uri="{DE250136-89BD-433C-8126-D09CA5730AF9}">
        <x15:connection id="SRB Status"/>
      </ext>
    </extLst>
  </connection>
  <connection id="3" xr16:uid="{00000000-0015-0000-FFFF-FFFF02000000}" name="LinkedTable_Table1" type="102" refreshedVersion="6" minRefreshableVersion="5">
    <extLst>
      <ext xmlns:x15="http://schemas.microsoft.com/office/spreadsheetml/2010/11/main" uri="{DE250136-89BD-433C-8126-D09CA5730AF9}">
        <x15:connection id="Table1">
          <x15:rangePr sourceName="_xlcn.LinkedTable_Table1"/>
        </x15:connection>
      </ext>
    </extLst>
  </connection>
  <connection id="4" xr16:uid="{00000000-0015-0000-FFFF-FFFF03000000}" keepAlive="1" name="Query - fnGetParameter" description="Connection to the 'fnGetParameter' query in the workbook." type="5" refreshedVersion="0" background="1">
    <dbPr connection="Provider=Microsoft.Mashup.OleDb.1;Data Source=$Workbook$;Location=fnGetParameter" command="SELECT * FROM [fnGetParameter]"/>
  </connection>
  <connection id="5" xr16:uid="{00000000-0015-0000-FFFF-FFFF04000000}" name="Query - processed-xperf" description="Connection to the 'processed-xperf' query in the workbook." type="100" refreshedVersion="6" minRefreshableVersion="5" background="1" saveData="1">
    <extLst>
      <ext xmlns:x15="http://schemas.microsoft.com/office/spreadsheetml/2010/11/main" uri="{DE250136-89BD-433C-8126-D09CA5730AF9}">
        <x15:connection id="afb9ed54-ec89-4c31-8fd1-3b75827523bb"/>
      </ext>
    </extLst>
  </connection>
  <connection id="6" xr16:uid="{00000000-0015-0000-FFFF-FFFF05000000}" keepAlive="1" name="ThisWorkbookDataModel" description="Data Mode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4">
    <s v="ThisWorkbookDataModel"/>
    <s v="{[processed-xperf].[SCSI Command].[All]}"/>
    <s v="{[processed-xperf].[SCSI Status].[All]}"/>
    <s v="{[processed-xperf].[SRB Status].[All]}"/>
  </metadataStrings>
  <mdxMetadata count="3">
    <mdx n="0" f="s">
      <ms ns="1" c="0"/>
    </mdx>
    <mdx n="0" f="s">
      <ms ns="2" c="0"/>
    </mdx>
    <mdx n="0" f="s">
      <ms ns="3" c="0"/>
    </mdx>
  </mdxMetadata>
  <valueMetadata count="3">
    <bk>
      <rc t="1" v="0"/>
    </bk>
    <bk>
      <rc t="1" v="1"/>
    </bk>
    <bk>
      <rc t="1" v="2"/>
    </bk>
  </valueMetadata>
</metadata>
</file>

<file path=xl/sharedStrings.xml><?xml version="1.0" encoding="utf-8"?>
<sst xmlns="http://schemas.openxmlformats.org/spreadsheetml/2006/main" count="279" uniqueCount="274">
  <si>
    <t>http://en.wikipedia.org/wiki/SCSI_command</t>
  </si>
  <si>
    <t>List of SCSI commands</t>
  </si>
  <si>
    <t>Code</t>
  </si>
  <si>
    <t>Command</t>
  </si>
  <si>
    <t>Code in decimal</t>
  </si>
  <si>
    <t>TEST UNIT READY</t>
  </si>
  <si>
    <t>REWIND</t>
  </si>
  <si>
    <t>REQUEST SENSE</t>
  </si>
  <si>
    <t>FORMAT</t>
  </si>
  <si>
    <t>READ BLOCK LIMITS</t>
  </si>
  <si>
    <t>INITIALIZE ELEMENT STATUS</t>
  </si>
  <si>
    <t>READ(6)</t>
  </si>
  <si>
    <t>0A</t>
  </si>
  <si>
    <t>WRITE(6)</t>
  </si>
  <si>
    <t>0B</t>
  </si>
  <si>
    <t>SEEK(6)</t>
  </si>
  <si>
    <t>0F</t>
  </si>
  <si>
    <t>READ REVERSE(6)</t>
  </si>
  <si>
    <t>WRITE FILEMARKS(6)</t>
  </si>
  <si>
    <t>SPACE(6)</t>
  </si>
  <si>
    <t>INQUIRY</t>
  </si>
  <si>
    <t>VERIFY(6)</t>
  </si>
  <si>
    <t>RECOVER BUFFERED DATA</t>
  </si>
  <si>
    <t>MODE SELECT(6)</t>
  </si>
  <si>
    <t>RESERVE(6)</t>
  </si>
  <si>
    <t>RELEASE(6)</t>
  </si>
  <si>
    <t>COPY</t>
  </si>
  <si>
    <t>ERASE (6)</t>
  </si>
  <si>
    <t>1A</t>
  </si>
  <si>
    <t>MODE SENSE (6)</t>
  </si>
  <si>
    <t>1B</t>
  </si>
  <si>
    <t>LOAD UNLOAD</t>
  </si>
  <si>
    <t>1C</t>
  </si>
  <si>
    <t>RECEIVE DIAGNOSTIC RESULTS</t>
  </si>
  <si>
    <t>1D</t>
  </si>
  <si>
    <t>SEND DIAGNOSTIC</t>
  </si>
  <si>
    <t>1E</t>
  </si>
  <si>
    <t>PREVENT ALLOW MEDIUM REMOVAL</t>
  </si>
  <si>
    <t>READ FORMAT CAPACITIES</t>
  </si>
  <si>
    <t>READ CAPACITY(10)</t>
  </si>
  <si>
    <t>READ(10)</t>
  </si>
  <si>
    <t>READ GENERATION</t>
  </si>
  <si>
    <t>2A</t>
  </si>
  <si>
    <t>WRITE(10)</t>
  </si>
  <si>
    <t>2B</t>
  </si>
  <si>
    <t>LOCATE(10)</t>
  </si>
  <si>
    <t>2C</t>
  </si>
  <si>
    <t>ERASE(10)</t>
  </si>
  <si>
    <t>2D</t>
  </si>
  <si>
    <t>READ UPDATED BLOCK</t>
  </si>
  <si>
    <t>2E</t>
  </si>
  <si>
    <t>WRITE AND VERIFY(10)</t>
  </si>
  <si>
    <t>2F</t>
  </si>
  <si>
    <t>VERIFY(10)</t>
  </si>
  <si>
    <t>SET LIMITS(10)</t>
  </si>
  <si>
    <t>READ POSITION</t>
  </si>
  <si>
    <t>SYNCHRONIZE CACHE(10)</t>
  </si>
  <si>
    <t>LOCK UNLOCK CACHE(10)</t>
  </si>
  <si>
    <t>INITIALIZE ELEMENT STATUS WITH RANGE</t>
  </si>
  <si>
    <t>MEDIUM SCAN</t>
  </si>
  <si>
    <t>COMPARE</t>
  </si>
  <si>
    <t>3A</t>
  </si>
  <si>
    <t>COPY AND VERIFY</t>
  </si>
  <si>
    <t>3B</t>
  </si>
  <si>
    <t>WRITE BUFFER</t>
  </si>
  <si>
    <t>3C</t>
  </si>
  <si>
    <t>READ BUFFER</t>
  </si>
  <si>
    <t>3D</t>
  </si>
  <si>
    <t>UPDATE BLOCK</t>
  </si>
  <si>
    <t>3E</t>
  </si>
  <si>
    <t>READ LONG(10)</t>
  </si>
  <si>
    <t>3F</t>
  </si>
  <si>
    <t>WRITE LONG(10)</t>
  </si>
  <si>
    <t>CHANGE DEFINITION</t>
  </si>
  <si>
    <t>WRITE SAME(10)</t>
  </si>
  <si>
    <t>UNMAP</t>
  </si>
  <si>
    <t>READ TOC/PMA/ATIP</t>
  </si>
  <si>
    <t>REPORT DENSITY SUPPORT</t>
  </si>
  <si>
    <t>PLAY AUDIO(10)</t>
  </si>
  <si>
    <t>GET CONFIGURATION</t>
  </si>
  <si>
    <t>PLAY AUDIO MSF</t>
  </si>
  <si>
    <t>SANITIZE</t>
  </si>
  <si>
    <t>4A</t>
  </si>
  <si>
    <t>GET EVENT STATUS NOTIFICATION</t>
  </si>
  <si>
    <t>4B</t>
  </si>
  <si>
    <t>PAUSE/RESUME</t>
  </si>
  <si>
    <t>4C</t>
  </si>
  <si>
    <t>LOG SELECT</t>
  </si>
  <si>
    <t>4D</t>
  </si>
  <si>
    <t>LOG SENSE</t>
  </si>
  <si>
    <t>XDWRITE(10)</t>
  </si>
  <si>
    <t>READ DISC INFORMATION</t>
  </si>
  <si>
    <t>XDREAD(10)</t>
  </si>
  <si>
    <t>XDWRITEREAD(10)</t>
  </si>
  <si>
    <t>SEND OPC INFORMATION</t>
  </si>
  <si>
    <t>MODE SELECT(10)</t>
  </si>
  <si>
    <t>RESERVE(10)</t>
  </si>
  <si>
    <t>RELEASE(10)</t>
  </si>
  <si>
    <t>REPAIR TRACK</t>
  </si>
  <si>
    <t>5A</t>
  </si>
  <si>
    <t>MODE SENSE(10)</t>
  </si>
  <si>
    <t>5B</t>
  </si>
  <si>
    <t>CLOSE TRACK/SESSION</t>
  </si>
  <si>
    <t>5C</t>
  </si>
  <si>
    <t>READ BUFFER CAPACITY</t>
  </si>
  <si>
    <t>5D</t>
  </si>
  <si>
    <t>SEND CUE SHEET</t>
  </si>
  <si>
    <t>5E</t>
  </si>
  <si>
    <t>PERSISTENT RESERVE IN</t>
  </si>
  <si>
    <t>5F</t>
  </si>
  <si>
    <t>PERSISTENT RESERVE OUT</t>
  </si>
  <si>
    <t>7E</t>
  </si>
  <si>
    <t>extended CDB</t>
  </si>
  <si>
    <t>7F</t>
  </si>
  <si>
    <t>variable length CDB</t>
  </si>
  <si>
    <t>WRITE FILEMARKS(16)</t>
  </si>
  <si>
    <t>READ REVERSE(16)</t>
  </si>
  <si>
    <t>Third-party Copy OUT commands</t>
  </si>
  <si>
    <t>Third-party Copy IN commands</t>
  </si>
  <si>
    <t>ATA PASS-THROUGH(16)</t>
  </si>
  <si>
    <t>ACCESS CONTROL IN</t>
  </si>
  <si>
    <t>ACCESS CONTROL OUT</t>
  </si>
  <si>
    <t>READ(16)</t>
  </si>
  <si>
    <t>COMPARE AND WRITE</t>
  </si>
  <si>
    <t>8A</t>
  </si>
  <si>
    <t>WRITE(16)</t>
  </si>
  <si>
    <t>8B</t>
  </si>
  <si>
    <t>ORWRITE</t>
  </si>
  <si>
    <t>8C</t>
  </si>
  <si>
    <t>READ ATTRIBUTE</t>
  </si>
  <si>
    <t>8D</t>
  </si>
  <si>
    <t>WRITE ATTRIBUTE</t>
  </si>
  <si>
    <t>8E</t>
  </si>
  <si>
    <t>WRITE AND VERIFY(16)</t>
  </si>
  <si>
    <t>8F</t>
  </si>
  <si>
    <t>VERIFY(16)</t>
  </si>
  <si>
    <t>PRE-FETCH(16)</t>
  </si>
  <si>
    <t>SPACE(16)</t>
  </si>
  <si>
    <t>LOCATE(16)</t>
  </si>
  <si>
    <t>ERASE(16)</t>
  </si>
  <si>
    <t>9D</t>
  </si>
  <si>
    <t>SERVICE ACTION BIDIRECTIONAL</t>
  </si>
  <si>
    <t>9E</t>
  </si>
  <si>
    <t>SERVICE ACTION IN(16)</t>
  </si>
  <si>
    <t>9F</t>
  </si>
  <si>
    <t>SERVICE ACTION OUT(16)</t>
  </si>
  <si>
    <t>A0</t>
  </si>
  <si>
    <t>REPORT LUNS</t>
  </si>
  <si>
    <t>A1</t>
  </si>
  <si>
    <t>ATA PASS-THROUGH(12)</t>
  </si>
  <si>
    <t>A2</t>
  </si>
  <si>
    <t>SECURITY PROTOCOL IN</t>
  </si>
  <si>
    <t>A3</t>
  </si>
  <si>
    <t>MAINTENANCE IN</t>
  </si>
  <si>
    <t>A4</t>
  </si>
  <si>
    <t>REPORT KEY</t>
  </si>
  <si>
    <t>A5</t>
  </si>
  <si>
    <t>PLAY AUDIO 12</t>
  </si>
  <si>
    <t>A6</t>
  </si>
  <si>
    <t>EXCHANGE MEDIUM</t>
  </si>
  <si>
    <t>A7</t>
  </si>
  <si>
    <t>MOVE MEDIUM ATTACHED</t>
  </si>
  <si>
    <t>A8</t>
  </si>
  <si>
    <t>READ(12)</t>
  </si>
  <si>
    <t>A9</t>
  </si>
  <si>
    <t>SERVICE ACTION OUT(12)</t>
  </si>
  <si>
    <t>AA</t>
  </si>
  <si>
    <t>WRITE(12)</t>
  </si>
  <si>
    <t>AB</t>
  </si>
  <si>
    <t>SERVICE ACTION IN(12)</t>
  </si>
  <si>
    <t>AC</t>
  </si>
  <si>
    <t>ERASE(12)</t>
  </si>
  <si>
    <t>AD</t>
  </si>
  <si>
    <t>READ DVD STRUCTURE</t>
  </si>
  <si>
    <t>AE</t>
  </si>
  <si>
    <t>WRITE AND VERIFY(12)</t>
  </si>
  <si>
    <t>AF</t>
  </si>
  <si>
    <t>VERIFY(12)</t>
  </si>
  <si>
    <t>B0</t>
  </si>
  <si>
    <t>SEARCH DATA HIGH(12)</t>
  </si>
  <si>
    <t>B1</t>
  </si>
  <si>
    <t>SEARCH DATA EQUAL(12)</t>
  </si>
  <si>
    <t>B2</t>
  </si>
  <si>
    <t>SEARCH DATA LOW(12)</t>
  </si>
  <si>
    <t>B3</t>
  </si>
  <si>
    <t>SET LIMITS(12)</t>
  </si>
  <si>
    <t>B4</t>
  </si>
  <si>
    <t>READ ELEMENT STATUS ATTACHED</t>
  </si>
  <si>
    <t>B5</t>
  </si>
  <si>
    <t>SECURITY PROTOCOL OUT</t>
  </si>
  <si>
    <t>B6</t>
  </si>
  <si>
    <t>SEND VOLUME TAG</t>
  </si>
  <si>
    <t>B7</t>
  </si>
  <si>
    <t>READ DEFECT DATA(12)</t>
  </si>
  <si>
    <t>B8</t>
  </si>
  <si>
    <t>READ ELEMENT STATUS</t>
  </si>
  <si>
    <t>B9</t>
  </si>
  <si>
    <t>READ CD MSF</t>
  </si>
  <si>
    <t>BA</t>
  </si>
  <si>
    <t>REDUNDANCY GROUP (IN)</t>
  </si>
  <si>
    <t>BB</t>
  </si>
  <si>
    <t>REDUNDANCY GROUP (OUT)</t>
  </si>
  <si>
    <t>BC</t>
  </si>
  <si>
    <t>SPARE (IN)</t>
  </si>
  <si>
    <t>BD</t>
  </si>
  <si>
    <t>SPARE (OUT)</t>
  </si>
  <si>
    <t>BE</t>
  </si>
  <si>
    <t>VOLUME SET (IN)</t>
  </si>
  <si>
    <t>BF</t>
  </si>
  <si>
    <t>VOLUME SET (OUT)</t>
  </si>
  <si>
    <t>Storport Trace Data Analysis</t>
  </si>
  <si>
    <t>Graph of Avg and Max Request Durations in milliseconds</t>
  </si>
  <si>
    <t>Parameter</t>
  </si>
  <si>
    <t>Value</t>
  </si>
  <si>
    <t>File Path</t>
  </si>
  <si>
    <t>Slicer Notes:</t>
  </si>
  <si>
    <t>Blue means selected</t>
  </si>
  <si>
    <t>White means filtered</t>
  </si>
  <si>
    <t>by default all are selected</t>
  </si>
  <si>
    <t>LUN</t>
  </si>
  <si>
    <t>Average of RequestDuration</t>
  </si>
  <si>
    <t>Max of RequestDuration</t>
  </si>
  <si>
    <t>SCSI Command</t>
  </si>
  <si>
    <t>All</t>
  </si>
  <si>
    <t>SCSI Code</t>
  </si>
  <si>
    <t>SCSI Code Meaning</t>
  </si>
  <si>
    <t>Good</t>
  </si>
  <si>
    <t>Check Condition</t>
  </si>
  <si>
    <t>Busy</t>
  </si>
  <si>
    <t>Intermediate (obsolete)</t>
  </si>
  <si>
    <t>Intermediate - Condition Met (obsolete)</t>
  </si>
  <si>
    <t>Reservation Conflict</t>
  </si>
  <si>
    <t>Command Terminated (obsolete)</t>
  </si>
  <si>
    <t>Task Set Full</t>
  </si>
  <si>
    <t>ACA Active</t>
  </si>
  <si>
    <t>Task Aborted</t>
  </si>
  <si>
    <t>SRB Command</t>
  </si>
  <si>
    <t>SRB Code</t>
  </si>
  <si>
    <t>SRB_STATUS_PENDING</t>
  </si>
  <si>
    <t>SRB_STATUS_SUCCESS</t>
  </si>
  <si>
    <t>SRB_STATUS_ABORTED</t>
  </si>
  <si>
    <t>SRB_STATUS_ABORT_FAILED</t>
  </si>
  <si>
    <t>SRB_STATUS_ERROR</t>
  </si>
  <si>
    <t>SRB_STATUS_BUSY</t>
  </si>
  <si>
    <t>SRB_STATUS_INVALID_REQUEST</t>
  </si>
  <si>
    <t>SRB_STATUS_INVALID_PATH_ID</t>
  </si>
  <si>
    <t>SRB_STATUS_NO_DEVICE</t>
  </si>
  <si>
    <t>SRB_STATUS_TIMEOUT</t>
  </si>
  <si>
    <t>SRB_STATUS_SELECTION_TIMEOUT</t>
  </si>
  <si>
    <t>SRB_STATUS_COMMAND_TIMEOUT</t>
  </si>
  <si>
    <t>SRB_STATUS_MESSAGE_REJECTED</t>
  </si>
  <si>
    <t>0D</t>
  </si>
  <si>
    <t>SRB_STATUS_BUS_RESET</t>
  </si>
  <si>
    <t>0E</t>
  </si>
  <si>
    <t>SRB_STATUS_PARITY_ERROR</t>
  </si>
  <si>
    <t>SRB_STATUS_REQUEST_SENSE_FAILED</t>
  </si>
  <si>
    <t>SRB_STATUS_NO_HBA</t>
  </si>
  <si>
    <t>SRB_STATUS_DATA_OVERRUN</t>
  </si>
  <si>
    <t>SRB_STATUS_UNEXPECTED_BUS_FREE</t>
  </si>
  <si>
    <t>SRB_STATUS_PHASE_SEQUENCE_FAILURE</t>
  </si>
  <si>
    <t>SRB_STATUS_BAD_SRB_BLOCK_LENGTH</t>
  </si>
  <si>
    <t>SRB_STATUS_REQUEST_FLUSHED</t>
  </si>
  <si>
    <t>SRB_STATUS_INVALID_LUN</t>
  </si>
  <si>
    <t>SRB_STATUS_INVALID_TARGET_ID</t>
  </si>
  <si>
    <t>SRB_STATUS_BAD_FUNCTION</t>
  </si>
  <si>
    <t>SRB_STATUS_ERROR_RECOVERY</t>
  </si>
  <si>
    <t>SRB_STATUS_NOT_POWERED</t>
  </si>
  <si>
    <t>SRB_STATUS_LINK_DOWN</t>
  </si>
  <si>
    <t>SRB_STATUS_INTERNAL_ERROR</t>
  </si>
  <si>
    <t>SCSI Code in Decimal</t>
  </si>
  <si>
    <t>SRB Code in Decimal</t>
  </si>
  <si>
    <t>SCSI Status</t>
  </si>
  <si>
    <t>SRB Status</t>
  </si>
  <si>
    <t>Condition Met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</si>
</sst>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8" x14ac:knownFonts="1">
    <font>
      <sz val="11"/>
      <color theme="1"/>
      <name val="Calibri"/>
      <family val="2"/>
      <scheme val="minor"/>
    </font>
    <font>
      <u/>
      <sz val="11"/>
      <color rgb="FF0000FF"/>
      <name val="Calibri"/>
      <family val="2"/>
      <scheme val="minor"/>
    </font>
    <font>
      <u/>
      <sz val="11"/>
      <color rgb="FF0000FF"/>
      <name val="Calibri"/>
      <family val="2"/>
    </font>
    <font>
      <sz val="11"/>
      <color theme="1"/>
      <name val="Calibri"/>
      <family val="2"/>
    </font>
    <font>
      <b/>
      <sz val="11"/>
      <color rgb="FF000000"/>
      <name val="Calibri"/>
      <family val="2"/>
    </font>
    <font>
      <sz val="24"/>
      <color theme="1"/>
      <name val="Calibri"/>
      <family val="2"/>
      <scheme val="minor"/>
    </font>
    <font>
      <sz val="11"/>
      <color theme="0"/>
      <name val="Calibri"/>
      <family val="2"/>
      <scheme val="minor"/>
    </font>
    <font>
      <b/>
      <sz val="11"/>
      <color theme="1"/>
      <name val="Calibri"/>
      <family val="2"/>
      <scheme val="minor"/>
    </font>
  </fonts>
  <fills count="4">
    <fill>
      <patternFill patternType="none"/>
    </fill>
    <fill>
      <patternFill patternType="gray125"/>
    </fill>
    <fill>
      <patternFill patternType="solid">
        <fgColor theme="6" tint="0.59999389629810485"/>
        <bgColor indexed="64"/>
      </patternFill>
    </fill>
    <fill>
      <patternFill patternType="solid">
        <fgColor theme="1"/>
        <bgColor indexed="64"/>
      </patternFill>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19">
    <xf numFmtId="0" fontId="0" fillId="0" borderId="0" xfId="0"/>
    <xf numFmtId="0" fontId="2" fillId="0" borderId="0" xfId="1" applyFont="1" applyFill="1" applyBorder="1"/>
    <xf numFmtId="0" fontId="3" fillId="0" borderId="0" xfId="0" applyFont="1" applyFill="1" applyBorder="1"/>
    <xf numFmtId="0" fontId="4"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2" fillId="0" borderId="0" xfId="1" applyFont="1" applyFill="1" applyBorder="1" applyAlignment="1">
      <alignment vertical="center" wrapText="1"/>
    </xf>
    <xf numFmtId="0" fontId="3" fillId="0" borderId="0" xfId="0" applyFont="1" applyFill="1" applyBorder="1" applyAlignment="1">
      <alignment horizontal="center" vertical="center"/>
    </xf>
    <xf numFmtId="0" fontId="3" fillId="0" borderId="0" xfId="0" applyFont="1" applyFill="1" applyBorder="1" applyAlignment="1">
      <alignment horizontal="right" vertical="center" wrapText="1"/>
    </xf>
    <xf numFmtId="0" fontId="3" fillId="0" borderId="0" xfId="0" applyFont="1" applyFill="1" applyBorder="1" applyAlignment="1">
      <alignment vertical="center"/>
    </xf>
    <xf numFmtId="0" fontId="5" fillId="2" borderId="0" xfId="0" applyFont="1" applyFill="1"/>
    <xf numFmtId="0" fontId="0" fillId="2" borderId="0" xfId="0" applyFill="1"/>
    <xf numFmtId="164" fontId="0" fillId="0" borderId="0" xfId="0" applyNumberFormat="1"/>
    <xf numFmtId="0" fontId="6" fillId="3" borderId="0" xfId="0" applyFont="1" applyFill="1" applyAlignment="1">
      <alignment horizontal="left"/>
    </xf>
    <xf numFmtId="0" fontId="6" fillId="3" borderId="0" xfId="0" applyFont="1" applyFill="1"/>
    <xf numFmtId="0" fontId="7" fillId="0" borderId="0" xfId="0" applyFont="1"/>
    <xf numFmtId="0" fontId="0" fillId="0" borderId="0" xfId="0" pivotButton="1"/>
    <xf numFmtId="0" fontId="0" fillId="0" borderId="0" xfId="0" applyAlignment="1">
      <alignment horizontal="right"/>
    </xf>
    <xf numFmtId="164" fontId="0" fillId="0" borderId="0" xfId="0" applyNumberFormat="1" applyFill="1"/>
    <xf numFmtId="0" fontId="0" fillId="0" borderId="0" xfId="0" applyNumberFormat="1"/>
  </cellXfs>
  <cellStyles count="2">
    <cellStyle name="Hyperlink" xfId="1" builtinId="8"/>
    <cellStyle name="Normal" xfId="0" builtinId="0"/>
  </cellStyles>
  <dxfs count="15">
    <dxf>
      <numFmt numFmtId="0" formatCode="General"/>
    </dxf>
    <dxf>
      <alignment horizontal="right" vertical="bottom" textRotation="0" wrapText="0" indent="0" justifyLastLine="0" shrinkToFit="0" readingOrder="0"/>
    </dxf>
    <dxf>
      <numFmt numFmtId="0" formatCode="General"/>
    </dxf>
    <dxf>
      <alignment vertical="center" textRotation="0" indent="0" justifyLastLine="0" shrinkToFit="0" readingOrder="0"/>
    </dxf>
    <dxf>
      <alignment horizontal="general" vertical="center" textRotation="0" wrapText="1" indent="0" justifyLastLine="0" shrinkToFit="0" readingOrder="0"/>
    </dxf>
    <dxf>
      <alignment horizontal="right" vertical="center" textRotation="0" wrapText="1" indent="0" justifyLastLine="0" shrinkToFit="0" readingOrder="0"/>
    </dxf>
    <dxf>
      <alignment vertical="center" textRotation="0" indent="0" justifyLastLine="0" shrinkToFit="0" readingOrder="0"/>
    </dxf>
    <dxf>
      <alignment vertical="center" textRotation="0" indent="0" justifyLastLine="0" shrinkToFit="0" readingOrder="0"/>
    </dxf>
    <dxf>
      <fill>
        <patternFill patternType="solid">
          <fgColor rgb="FFDCE6F1"/>
          <bgColor rgb="FFDCE6F1"/>
        </patternFill>
      </fill>
    </dxf>
    <dxf>
      <fill>
        <patternFill patternType="solid">
          <fgColor rgb="FFDCE6F1"/>
          <bgColor rgb="FFDCE6F1"/>
        </patternFill>
      </fill>
    </dxf>
    <dxf>
      <font>
        <b/>
        <color rgb="FF000000"/>
      </font>
    </dxf>
    <dxf>
      <font>
        <b/>
        <color rgb="FF000000"/>
      </font>
    </dxf>
    <dxf>
      <font>
        <b/>
        <color rgb="FF000000"/>
      </font>
      <border>
        <top style="double">
          <color rgb="FF4F81BD"/>
        </top>
      </border>
    </dxf>
    <dxf>
      <font>
        <b/>
        <color rgb="FFFFFFFF"/>
      </font>
      <fill>
        <patternFill patternType="solid">
          <fgColor rgb="FF4F81BD"/>
          <bgColor rgb="FF4F81BD"/>
        </patternFill>
      </fill>
    </dxf>
    <dxf>
      <font>
        <color rgb="FF000000"/>
      </font>
      <border>
        <left style="thin">
          <color rgb="FF95B3D7"/>
        </left>
        <right style="thin">
          <color rgb="FF95B3D7"/>
        </right>
        <top style="thin">
          <color rgb="FF95B3D7"/>
        </top>
        <bottom style="thin">
          <color rgb="FF95B3D7"/>
        </bottom>
        <horizontal style="thin">
          <color rgb="FF95B3D7"/>
        </horizontal>
      </border>
    </dxf>
  </dxfs>
  <tableStyles count="1" defaultTableStyle="TableStyleMedium2" defaultPivotStyle="PivotStyleLight16">
    <tableStyle name="TableStyleMedium2 2" pivot="0" count="7" xr9:uid="{00000000-0011-0000-FFFF-FFFF00000000}">
      <tableStyleElement type="wholeTable" dxfId="14"/>
      <tableStyleElement type="headerRow" dxfId="13"/>
      <tableStyleElement type="totalRow" dxfId="12"/>
      <tableStyleElement type="firstColumn" dxfId="11"/>
      <tableStyleElement type="lastColumn" dxfId="10"/>
      <tableStyleElement type="firstRowStripe" dxfId="9"/>
      <tableStyleElement type="firstColumnStripe" dxfId="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theme" Target="theme/theme1.xml"/><Relationship Id="rId18" Type="http://schemas.openxmlformats.org/officeDocument/2006/relationships/powerPivotData" Target="model/item.data"/><Relationship Id="rId26" Type="http://schemas.openxmlformats.org/officeDocument/2006/relationships/customXml" Target="../customXml/item7.xml"/><Relationship Id="rId39" Type="http://schemas.openxmlformats.org/officeDocument/2006/relationships/customXml" Target="../customXml/item20.xml"/><Relationship Id="rId3" Type="http://schemas.openxmlformats.org/officeDocument/2006/relationships/worksheet" Target="worksheets/sheet3.xml"/><Relationship Id="rId21" Type="http://schemas.openxmlformats.org/officeDocument/2006/relationships/customXml" Target="../customXml/item2.xml"/><Relationship Id="rId34" Type="http://schemas.openxmlformats.org/officeDocument/2006/relationships/customXml" Target="../customXml/item15.xml"/><Relationship Id="rId42" Type="http://schemas.openxmlformats.org/officeDocument/2006/relationships/customXml" Target="../customXml/item23.xml"/><Relationship Id="rId7" Type="http://schemas.openxmlformats.org/officeDocument/2006/relationships/pivotCacheDefinition" Target="pivotCache/pivotCacheDefinition2.xml"/><Relationship Id="rId12" Type="http://schemas.openxmlformats.org/officeDocument/2006/relationships/pivotTable" Target="pivotTables/pivotTable2.xml"/><Relationship Id="rId17" Type="http://schemas.openxmlformats.org/officeDocument/2006/relationships/sheetMetadata" Target="metadata.xml"/><Relationship Id="rId25" Type="http://schemas.openxmlformats.org/officeDocument/2006/relationships/customXml" Target="../customXml/item6.xml"/><Relationship Id="rId33" Type="http://schemas.openxmlformats.org/officeDocument/2006/relationships/customXml" Target="../customXml/item14.xml"/><Relationship Id="rId38" Type="http://schemas.openxmlformats.org/officeDocument/2006/relationships/customXml" Target="../customXml/item19.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1.xml"/><Relationship Id="rId29" Type="http://schemas.openxmlformats.org/officeDocument/2006/relationships/customXml" Target="../customXml/item10.xml"/><Relationship Id="rId41" Type="http://schemas.openxmlformats.org/officeDocument/2006/relationships/customXml" Target="../customXml/item2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pivotTable" Target="pivotTables/pivotTable1.xml"/><Relationship Id="rId24" Type="http://schemas.openxmlformats.org/officeDocument/2006/relationships/customXml" Target="../customXml/item5.xml"/><Relationship Id="rId32" Type="http://schemas.openxmlformats.org/officeDocument/2006/relationships/customXml" Target="../customXml/item13.xml"/><Relationship Id="rId37" Type="http://schemas.openxmlformats.org/officeDocument/2006/relationships/customXml" Target="../customXml/item18.xml"/><Relationship Id="rId40" Type="http://schemas.openxmlformats.org/officeDocument/2006/relationships/customXml" Target="../customXml/item21.xml"/><Relationship Id="rId5" Type="http://schemas.openxmlformats.org/officeDocument/2006/relationships/worksheet" Target="worksheets/sheet5.xml"/><Relationship Id="rId15" Type="http://schemas.openxmlformats.org/officeDocument/2006/relationships/styles" Target="styles.xml"/><Relationship Id="rId23" Type="http://schemas.openxmlformats.org/officeDocument/2006/relationships/customXml" Target="../customXml/item4.xml"/><Relationship Id="rId28" Type="http://schemas.openxmlformats.org/officeDocument/2006/relationships/customXml" Target="../customXml/item9.xml"/><Relationship Id="rId36" Type="http://schemas.openxmlformats.org/officeDocument/2006/relationships/customXml" Target="../customXml/item17.xml"/><Relationship Id="rId10" Type="http://schemas.openxmlformats.org/officeDocument/2006/relationships/pivotCacheDefinition" Target="pivotCache/pivotCacheDefinition4.xml"/><Relationship Id="rId19" Type="http://schemas.openxmlformats.org/officeDocument/2006/relationships/calcChain" Target="calcChain.xml"/><Relationship Id="rId31" Type="http://schemas.openxmlformats.org/officeDocument/2006/relationships/customXml" Target="../customXml/item12.xml"/><Relationship Id="rId44" Type="http://schemas.openxmlformats.org/officeDocument/2006/relationships/customXml" Target="../customXml/item25.xml"/><Relationship Id="rId4" Type="http://schemas.openxmlformats.org/officeDocument/2006/relationships/worksheet" Target="worksheets/sheet4.xml"/><Relationship Id="rId9" Type="http://schemas.openxmlformats.org/officeDocument/2006/relationships/pivotCacheDefinition" Target="pivotCache/pivotCacheDefinition3.xml"/><Relationship Id="rId14" Type="http://schemas.openxmlformats.org/officeDocument/2006/relationships/connections" Target="connections.xml"/><Relationship Id="rId22" Type="http://schemas.openxmlformats.org/officeDocument/2006/relationships/customXml" Target="../customXml/item3.xml"/><Relationship Id="rId27" Type="http://schemas.openxmlformats.org/officeDocument/2006/relationships/customXml" Target="../customXml/item8.xml"/><Relationship Id="rId30" Type="http://schemas.openxmlformats.org/officeDocument/2006/relationships/customXml" Target="../customXml/item11.xml"/><Relationship Id="rId35" Type="http://schemas.openxmlformats.org/officeDocument/2006/relationships/customXml" Target="../customXml/item16.xml"/><Relationship Id="rId43" Type="http://schemas.openxmlformats.org/officeDocument/2006/relationships/customXml" Target="../customXml/item2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s>
    <c:plotArea>
      <c:layout/>
      <c:barChart>
        <c:barDir val="col"/>
        <c:grouping val="clustered"/>
        <c:varyColors val="0"/>
        <c:dLbls>
          <c:showLegendKey val="0"/>
          <c:showVal val="0"/>
          <c:showCatName val="0"/>
          <c:showSerName val="0"/>
          <c:showPercent val="0"/>
          <c:showBubbleSize val="0"/>
        </c:dLbls>
        <c:gapWidth val="219"/>
        <c:overlap val="-27"/>
        <c:axId val="215552752"/>
        <c:axId val="215554392"/>
      </c:barChart>
      <c:catAx>
        <c:axId val="215552752"/>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5554392"/>
        <c:crosses val="autoZero"/>
        <c:auto val="1"/>
        <c:lblAlgn val="ctr"/>
        <c:lblOffset val="100"/>
        <c:noMultiLvlLbl val="0"/>
        <c:extLst>
          <c:ext xmlns:c15="http://schemas.microsoft.com/office/drawing/2012/chart" uri="{F40574EE-89B7-4290-83BB-5DA773EAF853}">
            <c15:numFmt c:formatCode="General" c:sourceLinked="1"/>
          </c:ext>
        </c:extLst>
      </c:catAx>
      <c:valAx>
        <c:axId val="21555439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5552752"/>
        <c:crosses val="autoZero"/>
        <c:crossBetween val="between"/>
        <c:extLst>
          <c:ext xmlns:c15="http://schemas.microsoft.com/office/drawing/2012/chart" uri="{F40574EE-89B7-4290-83BB-5DA773EAF853}">
            <c15:numFmt c:formatCode="General" c:sourceLinked="1"/>
          </c:ext>
        </c:extLs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5="http://schemas.microsoft.com/office/drawing/2012/chart" uri="{723BEF56-08C2-4564-9609-F4CBC75E7E54}">
      <c15:pivotSource>
        <c15:name>[storport2008.xlsx]PivotChartTable1</c15:name>
        <c15:fmtId val="0"/>
      </c15:pivotSource>
      <c15:pivotOptions>
        <c15:dropZoneFilter val="1"/>
        <c15:dropZoneCategories val="1"/>
        <c15:dropZoneData val="1"/>
        <c15:dropZonesVisible val="1"/>
      </c15: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pivotFmt>
      <c:pivotFmt>
        <c:idx val="3"/>
        <c:spPr>
          <a:solidFill>
            <a:schemeClr val="accent1"/>
          </a:solidFill>
          <a:ln>
            <a:noFill/>
          </a:ln>
          <a:effectLst/>
        </c:spPr>
        <c:marker>
          <c:symbol val="none"/>
        </c:marker>
      </c:pivotFmt>
    </c:pivotFmts>
    <c:plotArea>
      <c:layout/>
      <c:barChart>
        <c:barDir val="col"/>
        <c:grouping val="clustered"/>
        <c:varyColors val="0"/>
        <c:dLbls>
          <c:showLegendKey val="0"/>
          <c:showVal val="0"/>
          <c:showCatName val="0"/>
          <c:showSerName val="0"/>
          <c:showPercent val="0"/>
          <c:showBubbleSize val="0"/>
        </c:dLbls>
        <c:gapWidth val="219"/>
        <c:overlap val="-27"/>
        <c:axId val="802301808"/>
        <c:axId val="802305088"/>
      </c:barChart>
      <c:catAx>
        <c:axId val="802301808"/>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2305088"/>
        <c:crosses val="autoZero"/>
        <c:auto val="1"/>
        <c:lblAlgn val="ctr"/>
        <c:lblOffset val="100"/>
        <c:noMultiLvlLbl val="0"/>
        <c:extLst>
          <c:ext xmlns:c15="http://schemas.microsoft.com/office/drawing/2012/chart" uri="{F40574EE-89B7-4290-83BB-5DA773EAF853}">
            <c15:numFmt c:formatCode="General" c:sourceLinked="1"/>
          </c:ext>
        </c:extLst>
      </c:catAx>
      <c:valAx>
        <c:axId val="8023050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2301808"/>
        <c:crosses val="autoZero"/>
        <c:crossBetween val="between"/>
        <c:extLst>
          <c:ext xmlns:c15="http://schemas.microsoft.com/office/drawing/2012/chart" uri="{F40574EE-89B7-4290-83BB-5DA773EAF853}">
            <c15:numFmt c:formatCode="General" c:sourceLinked="1"/>
          </c:ext>
        </c:extLs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5="http://schemas.microsoft.com/office/drawing/2012/chart" uri="{723BEF56-08C2-4564-9609-F4CBC75E7E54}">
      <c15:pivotSource>
        <c15:name>[storport2008.xlsx]PivotChartTable2</c15:name>
        <c15:fmtId val="0"/>
      </c15:pivotSource>
      <c15:pivotOptions>
        <c15:dropZoneFilter val="1"/>
        <c15:dropZoneCategories val="1"/>
        <c15:dropZoneData val="1"/>
        <c15:dropZoneSeries val="1"/>
        <c15:dropZonesVisible val="1"/>
      </c15: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400049</xdr:colOff>
      <xdr:row>2</xdr:row>
      <xdr:rowOff>85725</xdr:rowOff>
    </xdr:from>
    <xdr:to>
      <xdr:col>14</xdr:col>
      <xdr:colOff>495300</xdr:colOff>
      <xdr:row>32</xdr:row>
      <xdr:rowOff>123825</xdr:rowOff>
    </xdr:to>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371476</xdr:colOff>
      <xdr:row>4</xdr:row>
      <xdr:rowOff>114300</xdr:rowOff>
    </xdr:from>
    <xdr:to>
      <xdr:col>26</xdr:col>
      <xdr:colOff>476251</xdr:colOff>
      <xdr:row>31</xdr:row>
      <xdr:rowOff>47625</xdr:rowOff>
    </xdr:to>
    <xdr:graphicFrame macro="">
      <xdr:nvGraphicFramePr>
        <xdr:cNvPr id="3" name="Chart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171450</xdr:colOff>
      <xdr:row>7</xdr:row>
      <xdr:rowOff>114300</xdr:rowOff>
    </xdr:from>
    <xdr:to>
      <xdr:col>2</xdr:col>
      <xdr:colOff>352425</xdr:colOff>
      <xdr:row>32</xdr:row>
      <xdr:rowOff>152400</xdr:rowOff>
    </xdr:to>
    <mc:AlternateContent xmlns:mc="http://schemas.openxmlformats.org/markup-compatibility/2006" xmlns:a14="http://schemas.microsoft.com/office/drawing/2010/main">
      <mc:Choice Requires="a14">
        <xdr:graphicFrame macro="">
          <xdr:nvGraphicFramePr>
            <xdr:cNvPr id="4" name="LUN">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microsoft.com/office/drawing/2010/slicer">
              <sle:slicer xmlns:sle="http://schemas.microsoft.com/office/drawing/2010/slicer" name="LUN"/>
            </a:graphicData>
          </a:graphic>
        </xdr:graphicFrame>
      </mc:Choice>
      <mc:Fallback xmlns="">
        <xdr:sp macro="" textlink="">
          <xdr:nvSpPr>
            <xdr:cNvPr id="0" name=""/>
            <xdr:cNvSpPr>
              <a:spLocks noTextEdit="1"/>
            </xdr:cNvSpPr>
          </xdr:nvSpPr>
          <xdr:spPr>
            <a:xfrm>
              <a:off x="171450" y="1657350"/>
              <a:ext cx="1400175" cy="48006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Paul Reynolds" refreshedDate="43007.561315046296" backgroundQuery="1" createdVersion="6" refreshedVersion="6" minRefreshableVersion="3" recordCount="0" supportSubquery="1" supportAdvancedDrill="1" xr:uid="{00000000-000A-0000-FFFF-FFFF35000000}">
  <cacheSource type="external" connectionId="6"/>
  <cacheFields count="6">
    <cacheField name="[Measures].[Average of RequestDuration 2]" caption="Average of RequestDuration 2" numFmtId="0" hierarchy="31" level="32767"/>
    <cacheField name="[Measures].[Max of RequestDuration 2]" caption="Max of RequestDuration 2" numFmtId="0" hierarchy="32" level="32767"/>
    <cacheField name="[processed-xperf].[LUN].[LUN]" caption="LUN" numFmtId="0" hierarchy="8" level="1">
      <sharedItems containsSemiMixedTypes="0" containsNonDate="0" containsString="0" containsNumber="1" containsInteger="1" minValue="0" maxValue="4" count="5">
        <n v="0"/>
        <n v="1"/>
        <n v="2"/>
        <n v="3"/>
        <n v="4"/>
      </sharedItems>
      <extLst>
        <ext xmlns:x15="http://schemas.microsoft.com/office/spreadsheetml/2010/11/main" uri="{4F2E5C28-24EA-4eb8-9CBF-B6C8F9C3D259}">
          <x15:cachedUniqueNames>
            <x15:cachedUniqueName index="0" name="[processed-xperf].[LUN].&amp;[0]"/>
            <x15:cachedUniqueName index="1" name="[processed-xperf].[LUN].&amp;[1]"/>
            <x15:cachedUniqueName index="2" name="[processed-xperf].[LUN].&amp;[2]"/>
            <x15:cachedUniqueName index="3" name="[processed-xperf].[LUN].&amp;[3]"/>
            <x15:cachedUniqueName index="4" name="[processed-xperf].[LUN].&amp;[4]"/>
          </x15:cachedUniqueNames>
        </ext>
      </extLst>
    </cacheField>
    <cacheField name="[processed-xperf].[SCSI Command].[SCSI Command]" caption="SCSI Command" numFmtId="0" hierarchy="13" level="1">
      <sharedItems containsSemiMixedTypes="0" containsNonDate="0" containsString="0"/>
    </cacheField>
    <cacheField name="[processed-xperf].[SCSI Status].[SCSI Status]" caption="SCSI Status" numFmtId="0" hierarchy="17" level="1">
      <sharedItems containsSemiMixedTypes="0" containsNonDate="0" containsString="0"/>
    </cacheField>
    <cacheField name="[processed-xperf].[SRB Status].[SRB Status]" caption="SRB Status" numFmtId="0" hierarchy="18" level="1">
      <sharedItems containsSemiMixedTypes="0" containsNonDate="0" containsString="0"/>
    </cacheField>
  </cacheFields>
  <cacheHierarchies count="33">
    <cacheHierarchy uniqueName="[commands].[Code]" caption="Code" attribute="1" defaultMemberUniqueName="[commands].[Code].[All]" allUniqueName="[commands].[Code].[All]" dimensionUniqueName="[commands]" displayFolder="" count="0" memberValueDatatype="130" unbalanced="0"/>
    <cacheHierarchy uniqueName="[commands].[Command]" caption="Command" attribute="1" defaultMemberUniqueName="[commands].[Command].[All]" allUniqueName="[commands].[Command].[All]" dimensionUniqueName="[commands]" displayFolder="" count="0" memberValueDatatype="130" unbalanced="0"/>
    <cacheHierarchy uniqueName="[commands].[Code in decimal]" caption="Code in decimal" attribute="1" defaultMemberUniqueName="[commands].[Code in decimal].[All]" allUniqueName="[commands].[Code in decimal].[All]" dimensionUniqueName="[commands]" displayFolder="" count="0" memberValueDatatype="20" unbalanced="0"/>
    <cacheHierarchy uniqueName="[processed-xperf].[DateTime]" caption="DateTime" attribute="1" defaultMemberUniqueName="[processed-xperf].[DateTime].[All]" allUniqueName="[processed-xperf].[DateTime].[All]" dimensionUniqueName="[processed-xperf]" displayFolder="" count="0" memberValueDatatype="130" unbalanced="0"/>
    <cacheHierarchy uniqueName="[processed-xperf].[MiniportExtension]" caption="MiniportExtension" attribute="1" defaultMemberUniqueName="[processed-xperf].[MiniportExtension].[All]" allUniqueName="[processed-xperf].[MiniportExtension].[All]" dimensionUniqueName="[processed-xperf]" displayFolder="" count="0" memberValueDatatype="130" unbalanced="0"/>
    <cacheHierarchy uniqueName="[processed-xperf].[PortNumber]" caption="PortNumber" attribute="1" defaultMemberUniqueName="[processed-xperf].[PortNumber].[All]" allUniqueName="[processed-xperf].[PortNumber].[All]" dimensionUniqueName="[processed-xperf]" displayFolder="" count="0" memberValueDatatype="20" unbalanced="0"/>
    <cacheHierarchy uniqueName="[processed-xperf].[PathID]" caption="PathID" attribute="1" defaultMemberUniqueName="[processed-xperf].[PathID].[All]" allUniqueName="[processed-xperf].[PathID].[All]" dimensionUniqueName="[processed-xperf]" displayFolder="" count="0" memberValueDatatype="20" unbalanced="0"/>
    <cacheHierarchy uniqueName="[processed-xperf].[TargetID]" caption="TargetID" attribute="1" defaultMemberUniqueName="[processed-xperf].[TargetID].[All]" allUniqueName="[processed-xperf].[TargetID].[All]" dimensionUniqueName="[processed-xperf]" displayFolder="" count="0" memberValueDatatype="20" unbalanced="0"/>
    <cacheHierarchy uniqueName="[processed-xperf].[LUN]" caption="LUN" attribute="1" defaultMemberUniqueName="[processed-xperf].[LUN].[All]" allUniqueName="[processed-xperf].[LUN].[All]" dimensionUniqueName="[processed-xperf]" displayFolder="" count="2" memberValueDatatype="20" unbalanced="0">
      <fieldsUsage count="2">
        <fieldUsage x="-1"/>
        <fieldUsage x="2"/>
      </fieldsUsage>
    </cacheHierarchy>
    <cacheHierarchy uniqueName="[processed-xperf].[RequestDuration]" caption="RequestDuration" attribute="1" defaultMemberUniqueName="[processed-xperf].[RequestDuration].[All]" allUniqueName="[processed-xperf].[RequestDuration].[All]" dimensionUniqueName="[processed-xperf]" displayFolder="" count="0" memberValueDatatype="20" unbalanced="0"/>
    <cacheHierarchy uniqueName="[processed-xperf].[Command]" caption="Command" attribute="1" defaultMemberUniqueName="[processed-xperf].[Command].[All]" allUniqueName="[processed-xperf].[Command].[All]" dimensionUniqueName="[processed-xperf]" displayFolder="" count="0" memberValueDatatype="20" unbalanced="0"/>
    <cacheHierarchy uniqueName="[processed-xperf].[ScsiStatus]" caption="ScsiStatus" attribute="1" defaultMemberUniqueName="[processed-xperf].[ScsiStatus].[All]" allUniqueName="[processed-xperf].[ScsiStatus].[All]" dimensionUniqueName="[processed-xperf]" displayFolder="" count="0" memberValueDatatype="20" unbalanced="0"/>
    <cacheHierarchy uniqueName="[processed-xperf].[SrbStatus]" caption="SrbStatus" attribute="1" defaultMemberUniqueName="[processed-xperf].[SrbStatus].[All]" allUniqueName="[processed-xperf].[SrbStatus].[All]" dimensionUniqueName="[processed-xperf]" displayFolder="" count="0" memberValueDatatype="20" unbalanced="0"/>
    <cacheHierarchy uniqueName="[processed-xperf].[SCSI Command]" caption="SCSI Command" attribute="1" defaultMemberUniqueName="[processed-xperf].[SCSI Command].[All]" allUniqueName="[processed-xperf].[SCSI Command].[All]" dimensionUniqueName="[processed-xperf]" displayFolder="" count="2" memberValueDatatype="130" unbalanced="0">
      <fieldsUsage count="2">
        <fieldUsage x="-1"/>
        <fieldUsage x="3"/>
      </fieldsUsage>
    </cacheHierarchy>
    <cacheHierarchy uniqueName="[processed-xperf].[DateTime (Hour)]" caption="DateTime (Hour)" attribute="1" defaultMemberUniqueName="[processed-xperf].[DateTime (Hour)].[All]" allUniqueName="[processed-xperf].[DateTime (Hour)].[All]" dimensionUniqueName="[processed-xperf]" displayFolder="" count="0" memberValueDatatype="130" unbalanced="0"/>
    <cacheHierarchy uniqueName="[processed-xperf].[DateTime (Minute)]" caption="DateTime (Minute)" attribute="1" defaultMemberUniqueName="[processed-xperf].[DateTime (Minute)].[All]" allUniqueName="[processed-xperf].[DateTime (Minute)].[All]" dimensionUniqueName="[processed-xperf]" displayFolder="" count="0" memberValueDatatype="130" unbalanced="0"/>
    <cacheHierarchy uniqueName="[processed-xperf].[DateTime (Second)]" caption="DateTime (Second)" attribute="1" defaultMemberUniqueName="[processed-xperf].[DateTime (Second)].[All]" allUniqueName="[processed-xperf].[DateTime (Second)].[All]" dimensionUniqueName="[processed-xperf]" displayFolder="" count="0" memberValueDatatype="130" unbalanced="0"/>
    <cacheHierarchy uniqueName="[processed-xperf].[SCSI Status]" caption="SCSI Status" attribute="1" defaultMemberUniqueName="[processed-xperf].[SCSI Status].[All]" allUniqueName="[processed-xperf].[SCSI Status].[All]" dimensionUniqueName="[processed-xperf]" displayFolder="" count="2" memberValueDatatype="130" unbalanced="0">
      <fieldsUsage count="2">
        <fieldUsage x="-1"/>
        <fieldUsage x="4"/>
      </fieldsUsage>
    </cacheHierarchy>
    <cacheHierarchy uniqueName="[processed-xperf].[SRB Status]" caption="SRB Status" attribute="1" defaultMemberUniqueName="[processed-xperf].[SRB Status].[All]" allUniqueName="[processed-xperf].[SRB Status].[All]" dimensionUniqueName="[processed-xperf]" displayFolder="" count="2" memberValueDatatype="130" unbalanced="0">
      <fieldsUsage count="2">
        <fieldUsage x="-1"/>
        <fieldUsage x="5"/>
      </fieldsUsage>
    </cacheHierarchy>
    <cacheHierarchy uniqueName="[SCSI Status].[SCSI Code]" caption="SCSI Code" attribute="1" defaultMemberUniqueName="[SCSI Status].[SCSI Code].[All]" allUniqueName="[SCSI Status].[SCSI Code].[All]" dimensionUniqueName="[SCSI Status]" displayFolder="" count="0" memberValueDatatype="20" unbalanced="0"/>
    <cacheHierarchy uniqueName="[SCSI Status].[SCSI Code Meaning]" caption="SCSI Code Meaning" attribute="1" defaultMemberUniqueName="[SCSI Status].[SCSI Code Meaning].[All]" allUniqueName="[SCSI Status].[SCSI Code Meaning].[All]" dimensionUniqueName="[SCSI Status]" displayFolder="" count="0" memberValueDatatype="130" unbalanced="0"/>
    <cacheHierarchy uniqueName="[SCSI Status].[SCSI Code in Decimal]" caption="SCSI Code in Decimal" attribute="1" defaultMemberUniqueName="[SCSI Status].[SCSI Code in Decimal].[All]" allUniqueName="[SCSI Status].[SCSI Code in Decimal].[All]" dimensionUniqueName="[SCSI Status]" displayFolder="" count="0" memberValueDatatype="20" unbalanced="0"/>
    <cacheHierarchy uniqueName="[SRB Status].[SRB Command]" caption="SRB Command" attribute="1" defaultMemberUniqueName="[SRB Status].[SRB Command].[All]" allUniqueName="[SRB Status].[SRB Command].[All]" dimensionUniqueName="[SRB Status]" displayFolder="" count="0" memberValueDatatype="130" unbalanced="0"/>
    <cacheHierarchy uniqueName="[SRB Status].[SRB Code]" caption="SRB Code" attribute="1" defaultMemberUniqueName="[SRB Status].[SRB Code].[All]" allUniqueName="[SRB Status].[SRB Code].[All]" dimensionUniqueName="[SRB Status]" displayFolder="" count="0" memberValueDatatype="130" unbalanced="0"/>
    <cacheHierarchy uniqueName="[SRB Status].[SRB Code in Decimal]" caption="SRB Code in Decimal" attribute="1" defaultMemberUniqueName="[SRB Status].[SRB Code in Decimal].[All]" allUniqueName="[SRB Status].[SRB Code in Decimal].[All]" dimensionUniqueName="[SRB Status]" displayFolder="" count="0" memberValueDatatype="20" unbalanced="0"/>
    <cacheHierarchy uniqueName="[Measures].[__XL_Count Table1]" caption="__XL_Count Table1" measure="1" displayFolder="" measureGroup="commands" count="0" hidden="1"/>
    <cacheHierarchy uniqueName="[Measures].[__XL_Count processed-xperf]" caption="__XL_Count processed-xperf" measure="1" displayFolder="" measureGroup="processed-xperf" count="0" hidden="1"/>
    <cacheHierarchy uniqueName="[Measures].[__XL_Count SCSI Code]" caption="__XL_Count SCSI Code" measure="1" displayFolder="" measureGroup="SCSI Status" count="0" hidden="1"/>
    <cacheHierarchy uniqueName="[Measures].[__XL_Count SRB Status]" caption="__XL_Count SRB Status" measure="1" displayFolder="" measureGroup="SRB Status" count="0" hidden="1"/>
    <cacheHierarchy uniqueName="[Measures].[__No measures defined]" caption="__No measures defined" measure="1" displayFolder="" count="0" hidden="1"/>
    <cacheHierarchy uniqueName="[Measures].[Sum of RequestDuration 2]" caption="Sum of RequestDuration 2" measure="1" displayFolder="" measureGroup="processed-xperf" count="0" hidden="1">
      <extLst>
        <ext xmlns:x15="http://schemas.microsoft.com/office/spreadsheetml/2010/11/main" uri="{B97F6D7D-B522-45F9-BDA1-12C45D357490}">
          <x15:cacheHierarchy aggregatedColumn="9"/>
        </ext>
      </extLst>
    </cacheHierarchy>
    <cacheHierarchy uniqueName="[Measures].[Average of RequestDuration 2]" caption="Average of RequestDuration 2" measure="1" displayFolder="" measureGroup="processed-xperf" count="0" oneField="1" hidden="1">
      <fieldsUsage count="1">
        <fieldUsage x="0"/>
      </fieldsUsage>
      <extLst>
        <ext xmlns:x15="http://schemas.microsoft.com/office/spreadsheetml/2010/11/main" uri="{B97F6D7D-B522-45F9-BDA1-12C45D357490}">
          <x15:cacheHierarchy aggregatedColumn="9"/>
        </ext>
      </extLst>
    </cacheHierarchy>
    <cacheHierarchy uniqueName="[Measures].[Max of RequestDuration 2]" caption="Max of RequestDuration 2" measure="1" displayFolder="" measureGroup="processed-xperf" count="0" oneField="1" hidden="1">
      <fieldsUsage count="1">
        <fieldUsage x="1"/>
      </fieldsUsage>
      <extLst>
        <ext xmlns:x15="http://schemas.microsoft.com/office/spreadsheetml/2010/11/main" uri="{B97F6D7D-B522-45F9-BDA1-12C45D357490}">
          <x15:cacheHierarchy aggregatedColumn="9"/>
        </ext>
      </extLst>
    </cacheHierarchy>
  </cacheHierarchies>
  <kpis count="0"/>
  <dimensions count="5">
    <dimension name="commands" uniqueName="[commands]" caption="commands"/>
    <dimension measure="1" name="Measures" uniqueName="[Measures]" caption="Measures"/>
    <dimension name="processed-xperf" uniqueName="[processed-xperf]" caption="processed-xperf"/>
    <dimension name="SCSI Status" uniqueName="[SCSI Status]" caption="SCSI Status"/>
    <dimension name="SRB Status" uniqueName="[SRB Status]" caption="SRB Status"/>
  </dimensions>
  <measureGroups count="4">
    <measureGroup name="commands" caption="commands"/>
    <measureGroup name="processed-xperf" caption="processed-xperf"/>
    <measureGroup name="SCSI Status" caption="SCSI Status"/>
    <measureGroup name="SRB Status" caption="SRB Status"/>
  </measureGroups>
  <maps count="7">
    <map measureGroup="0" dimension="0"/>
    <map measureGroup="1" dimension="0"/>
    <map measureGroup="1" dimension="2"/>
    <map measureGroup="1" dimension="3"/>
    <map measureGroup="1" dimension="4"/>
    <map measureGroup="2"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Paul Reynolds" refreshedDate="43007.561311111109" backgroundQuery="1" createdVersion="3" refreshedVersion="6" minRefreshableVersion="3" recordCount="0" supportSubquery="1" supportAdvancedDrill="1" xr:uid="{B05A98D5-B3EC-42F7-99D6-2538F5B8ACAE}">
  <cacheSource type="external" connectionId="6">
    <extLst>
      <ext xmlns:x14="http://schemas.microsoft.com/office/spreadsheetml/2009/9/main" uri="{F057638F-6D5F-4e77-A914-E7F072B9BCA8}">
        <x14:sourceConnection name="ThisWorkbookDataModel"/>
      </ext>
    </extLst>
  </cacheSource>
  <cacheFields count="0"/>
  <cacheHierarchies count="33">
    <cacheHierarchy uniqueName="[commands].[Code]" caption="Code" attribute="1" defaultMemberUniqueName="[commands].[Code].[All]" allUniqueName="[commands].[Code].[All]" dimensionUniqueName="[commands]" displayFolder="" count="0" memberValueDatatype="130" unbalanced="0"/>
    <cacheHierarchy uniqueName="[commands].[Command]" caption="Command" attribute="1" defaultMemberUniqueName="[commands].[Command].[All]" allUniqueName="[commands].[Command].[All]" dimensionUniqueName="[commands]" displayFolder="" count="0" memberValueDatatype="130" unbalanced="0"/>
    <cacheHierarchy uniqueName="[commands].[Code in decimal]" caption="Code in decimal" attribute="1" defaultMemberUniqueName="[commands].[Code in decimal].[All]" allUniqueName="[commands].[Code in decimal].[All]" dimensionUniqueName="[commands]" displayFolder="" count="0" memberValueDatatype="20" unbalanced="0"/>
    <cacheHierarchy uniqueName="[processed-xperf].[DateTime]" caption="DateTime" attribute="1" defaultMemberUniqueName="[processed-xperf].[DateTime].[All]" allUniqueName="[processed-xperf].[DateTime].[All]" dimensionUniqueName="[processed-xperf]" displayFolder="" count="0" memberValueDatatype="130" unbalanced="0"/>
    <cacheHierarchy uniqueName="[processed-xperf].[MiniportExtension]" caption="MiniportExtension" attribute="1" defaultMemberUniqueName="[processed-xperf].[MiniportExtension].[All]" allUniqueName="[processed-xperf].[MiniportExtension].[All]" dimensionUniqueName="[processed-xperf]" displayFolder="" count="0" memberValueDatatype="130" unbalanced="0"/>
    <cacheHierarchy uniqueName="[processed-xperf].[PortNumber]" caption="PortNumber" attribute="1" defaultMemberUniqueName="[processed-xperf].[PortNumber].[All]" allUniqueName="[processed-xperf].[PortNumber].[All]" dimensionUniqueName="[processed-xperf]" displayFolder="" count="0" memberValueDatatype="20" unbalanced="0"/>
    <cacheHierarchy uniqueName="[processed-xperf].[PathID]" caption="PathID" attribute="1" defaultMemberUniqueName="[processed-xperf].[PathID].[All]" allUniqueName="[processed-xperf].[PathID].[All]" dimensionUniqueName="[processed-xperf]" displayFolder="" count="0" memberValueDatatype="20" unbalanced="0"/>
    <cacheHierarchy uniqueName="[processed-xperf].[TargetID]" caption="TargetID" attribute="1" defaultMemberUniqueName="[processed-xperf].[TargetID].[All]" allUniqueName="[processed-xperf].[TargetID].[All]" dimensionUniqueName="[processed-xperf]" displayFolder="" count="0" memberValueDatatype="20" unbalanced="0"/>
    <cacheHierarchy uniqueName="[processed-xperf].[LUN]" caption="LUN" attribute="1" defaultMemberUniqueName="[processed-xperf].[LUN].[All]" allUniqueName="[processed-xperf].[LUN].[All]" dimensionUniqueName="[processed-xperf]" displayFolder="" count="2" memberValueDatatype="20" unbalanced="0"/>
    <cacheHierarchy uniqueName="[processed-xperf].[RequestDuration]" caption="RequestDuration" attribute="1" defaultMemberUniqueName="[processed-xperf].[RequestDuration].[All]" allUniqueName="[processed-xperf].[RequestDuration].[All]" dimensionUniqueName="[processed-xperf]" displayFolder="" count="0" memberValueDatatype="20" unbalanced="0"/>
    <cacheHierarchy uniqueName="[processed-xperf].[Command]" caption="Command" attribute="1" defaultMemberUniqueName="[processed-xperf].[Command].[All]" allUniqueName="[processed-xperf].[Command].[All]" dimensionUniqueName="[processed-xperf]" displayFolder="" count="0" memberValueDatatype="20" unbalanced="0"/>
    <cacheHierarchy uniqueName="[processed-xperf].[ScsiStatus]" caption="ScsiStatus" attribute="1" defaultMemberUniqueName="[processed-xperf].[ScsiStatus].[All]" allUniqueName="[processed-xperf].[ScsiStatus].[All]" dimensionUniqueName="[processed-xperf]" displayFolder="" count="0" memberValueDatatype="20" unbalanced="0"/>
    <cacheHierarchy uniqueName="[processed-xperf].[SrbStatus]" caption="SrbStatus" attribute="1" defaultMemberUniqueName="[processed-xperf].[SrbStatus].[All]" allUniqueName="[processed-xperf].[SrbStatus].[All]" dimensionUniqueName="[processed-xperf]" displayFolder="" count="0" memberValueDatatype="20" unbalanced="0"/>
    <cacheHierarchy uniqueName="[processed-xperf].[SCSI Command]" caption="SCSI Command" attribute="1" defaultMemberUniqueName="[processed-xperf].[SCSI Command].[All]" allUniqueName="[processed-xperf].[SCSI Command].[All]" dimensionUniqueName="[processed-xperf]" displayFolder="" count="0" memberValueDatatype="130" unbalanced="0"/>
    <cacheHierarchy uniqueName="[processed-xperf].[DateTime (Hour)]" caption="DateTime (Hour)" attribute="1" defaultMemberUniqueName="[processed-xperf].[DateTime (Hour)].[All]" allUniqueName="[processed-xperf].[DateTime (Hour)].[All]" dimensionUniqueName="[processed-xperf]" displayFolder="" count="0" memberValueDatatype="130" unbalanced="0"/>
    <cacheHierarchy uniqueName="[processed-xperf].[DateTime (Minute)]" caption="DateTime (Minute)" attribute="1" defaultMemberUniqueName="[processed-xperf].[DateTime (Minute)].[All]" allUniqueName="[processed-xperf].[DateTime (Minute)].[All]" dimensionUniqueName="[processed-xperf]" displayFolder="" count="0" memberValueDatatype="130" unbalanced="0"/>
    <cacheHierarchy uniqueName="[processed-xperf].[DateTime (Second)]" caption="DateTime (Second)" attribute="1" defaultMemberUniqueName="[processed-xperf].[DateTime (Second)].[All]" allUniqueName="[processed-xperf].[DateTime (Second)].[All]" dimensionUniqueName="[processed-xperf]" displayFolder="" count="0" memberValueDatatype="130" unbalanced="0"/>
    <cacheHierarchy uniqueName="[processed-xperf].[SCSI Status]" caption="SCSI Status" attribute="1" defaultMemberUniqueName="[processed-xperf].[SCSI Status].[All]" allUniqueName="[processed-xperf].[SCSI Status].[All]" dimensionUniqueName="[processed-xperf]" displayFolder="" count="0" memberValueDatatype="130" unbalanced="0"/>
    <cacheHierarchy uniqueName="[processed-xperf].[SRB Status]" caption="SRB Status" attribute="1" defaultMemberUniqueName="[processed-xperf].[SRB Status].[All]" allUniqueName="[processed-xperf].[SRB Status].[All]" dimensionUniqueName="[processed-xperf]" displayFolder="" count="0" memberValueDatatype="130" unbalanced="0"/>
    <cacheHierarchy uniqueName="[SCSI Status].[SCSI Code]" caption="SCSI Code" attribute="1" defaultMemberUniqueName="[SCSI Status].[SCSI Code].[All]" allUniqueName="[SCSI Status].[SCSI Code].[All]" dimensionUniqueName="[SCSI Status]" displayFolder="" count="0" memberValueDatatype="20" unbalanced="0"/>
    <cacheHierarchy uniqueName="[SCSI Status].[SCSI Code Meaning]" caption="SCSI Code Meaning" attribute="1" defaultMemberUniqueName="[SCSI Status].[SCSI Code Meaning].[All]" allUniqueName="[SCSI Status].[SCSI Code Meaning].[All]" dimensionUniqueName="[SCSI Status]" displayFolder="" count="0" memberValueDatatype="130" unbalanced="0"/>
    <cacheHierarchy uniqueName="[SCSI Status].[SCSI Code in Decimal]" caption="SCSI Code in Decimal" attribute="1" defaultMemberUniqueName="[SCSI Status].[SCSI Code in Decimal].[All]" allUniqueName="[SCSI Status].[SCSI Code in Decimal].[All]" dimensionUniqueName="[SCSI Status]" displayFolder="" count="0" memberValueDatatype="20" unbalanced="0"/>
    <cacheHierarchy uniqueName="[SRB Status].[SRB Command]" caption="SRB Command" attribute="1" defaultMemberUniqueName="[SRB Status].[SRB Command].[All]" allUniqueName="[SRB Status].[SRB Command].[All]" dimensionUniqueName="[SRB Status]" displayFolder="" count="0" memberValueDatatype="130" unbalanced="0"/>
    <cacheHierarchy uniqueName="[SRB Status].[SRB Code]" caption="SRB Code" attribute="1" defaultMemberUniqueName="[SRB Status].[SRB Code].[All]" allUniqueName="[SRB Status].[SRB Code].[All]" dimensionUniqueName="[SRB Status]" displayFolder="" count="0" memberValueDatatype="130" unbalanced="0"/>
    <cacheHierarchy uniqueName="[SRB Status].[SRB Code in Decimal]" caption="SRB Code in Decimal" attribute="1" defaultMemberUniqueName="[SRB Status].[SRB Code in Decimal].[All]" allUniqueName="[SRB Status].[SRB Code in Decimal].[All]" dimensionUniqueName="[SRB Status]" displayFolder="" count="0" memberValueDatatype="20" unbalanced="0"/>
    <cacheHierarchy uniqueName="[Measures].[__XL_Count Table1]" caption="__XL_Count Table1" measure="1" displayFolder="" measureGroup="commands" count="0" hidden="1"/>
    <cacheHierarchy uniqueName="[Measures].[__XL_Count processed-xperf]" caption="__XL_Count processed-xperf" measure="1" displayFolder="" measureGroup="processed-xperf" count="0" hidden="1"/>
    <cacheHierarchy uniqueName="[Measures].[__XL_Count SCSI Code]" caption="__XL_Count SCSI Code" measure="1" displayFolder="" measureGroup="SCSI Status" count="0" hidden="1"/>
    <cacheHierarchy uniqueName="[Measures].[__XL_Count SRB Status]" caption="__XL_Count SRB Status" measure="1" displayFolder="" measureGroup="SRB Status" count="0" hidden="1"/>
    <cacheHierarchy uniqueName="[Measures].[__No measures defined]" caption="__No measures defined" measure="1" displayFolder="" count="0" hidden="1"/>
    <cacheHierarchy uniqueName="[Measures].[Sum of RequestDuration 2]" caption="Sum of RequestDuration 2" measure="1" displayFolder="" measureGroup="processed-xperf" count="0" hidden="1">
      <extLst>
        <ext xmlns:x15="http://schemas.microsoft.com/office/spreadsheetml/2010/11/main" uri="{B97F6D7D-B522-45F9-BDA1-12C45D357490}">
          <x15:cacheHierarchy aggregatedColumn="9"/>
        </ext>
      </extLst>
    </cacheHierarchy>
    <cacheHierarchy uniqueName="[Measures].[Average of RequestDuration 2]" caption="Average of RequestDuration 2" measure="1" displayFolder="" measureGroup="processed-xperf" count="0" hidden="1">
      <extLst>
        <ext xmlns:x15="http://schemas.microsoft.com/office/spreadsheetml/2010/11/main" uri="{B97F6D7D-B522-45F9-BDA1-12C45D357490}">
          <x15:cacheHierarchy aggregatedColumn="9"/>
        </ext>
      </extLst>
    </cacheHierarchy>
    <cacheHierarchy uniqueName="[Measures].[Max of RequestDuration 2]" caption="Max of RequestDuration 2" measure="1" displayFolder="" measureGroup="processed-xperf" count="0" hidden="1">
      <extLst>
        <ext xmlns:x15="http://schemas.microsoft.com/office/spreadsheetml/2010/11/main" uri="{B97F6D7D-B522-45F9-BDA1-12C45D357490}">
          <x15:cacheHierarchy aggregatedColumn="9"/>
        </ext>
      </extLst>
    </cacheHierarchy>
  </cacheHierarchies>
  <kpis count="0"/>
  <extLst>
    <ext xmlns:x14="http://schemas.microsoft.com/office/spreadsheetml/2009/9/main" uri="{725AE2AE-9491-48be-B2B4-4EB974FC3084}">
      <x14:pivotCacheDefinition slicerData="1" pivotCacheId="70"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Paul Reynolds" refreshedDate="43007.561312731479" backgroundQuery="1" createdVersion="6" refreshedVersion="6" minRefreshableVersion="3" recordCount="0" supportSubquery="1" supportAdvancedDrill="1" xr:uid="{00000000-000A-0000-FFFF-FFFF32000000}">
  <cacheSource type="external" connectionId="6">
    <extLst>
      <ext xmlns:x14="http://schemas.microsoft.com/office/spreadsheetml/2009/9/main" uri="{F057638F-6D5F-4e77-A914-E7F072B9BCA8}">
        <x14:sourceConnection name="ThisWorkbookDataModel"/>
      </ext>
    </extLst>
  </cacheSource>
  <cacheFields count="6">
    <cacheField name="[processed-xperf].[LUN].[LUN]" caption="LUN" numFmtId="0" hierarchy="8" level="1">
      <sharedItems containsSemiMixedTypes="0" containsNonDate="0" containsString="0"/>
    </cacheField>
    <cacheField name="[processed-xperf].[DateTime].[DateTime]" caption="DateTime" numFmtId="0" hierarchy="3" level="1">
      <sharedItems count="52">
        <s v="2/8/2017 2:45:06 PM"/>
        <s v="2/8/2017 2:45:09 PM"/>
        <s v="2/8/2017 2:45:12 PM"/>
        <s v="2/8/2017 2:45:15 PM"/>
        <s v="2/8/2017 2:45:18 PM"/>
        <s v="2/8/2017 2:45:21 PM"/>
        <s v="2/8/2017 2:45:24 PM"/>
        <s v="2/8/2017 2:45:27 PM"/>
        <s v="2/8/2017 2:45:30 PM"/>
        <s v="2/8/2017 2:45:33 PM"/>
        <s v="2/8/2017 2:45:36 PM"/>
        <s v="2/8/2017 2:45:39 PM"/>
        <s v="2/8/2017 2:45:42 PM"/>
        <s v="2/8/2017 2:45:45 PM"/>
        <s v="2/8/2017 2:45:48 PM"/>
        <s v="2/8/2017 2:45:51 PM"/>
        <s v="2/8/2017 2:45:54 PM"/>
        <s v="2/8/2017 2:45:57 PM"/>
        <s v="2/8/2017 2:46:00 PM"/>
        <s v="2/8/2017 2:46:03 PM"/>
        <s v="2/8/2017 2:46:06 PM"/>
        <s v="2/8/2017 2:46:09 PM"/>
        <s v="2/8/2017 2:46:11 PM"/>
        <s v="2/8/2017 2:46:12 PM"/>
        <s v="2/8/2017 2:46:15 PM"/>
        <s v="2/8/2017 2:46:18 PM"/>
        <s v="2/8/2017 2:46:21 PM"/>
        <s v="2/8/2017 2:46:24 PM"/>
        <s v="2/8/2017 2:46:27 PM"/>
        <s v="2/8/2017 2:46:30 PM"/>
        <s v="2/8/2017 2:46:33 PM"/>
        <s v="2/8/2017 2:46:36 PM"/>
        <s v="2/8/2017 2:46:39 PM"/>
        <s v="2/8/2017 2:46:41 PM"/>
        <s v="2/8/2017 2:46:42 PM"/>
        <s v="2/8/2017 2:46:43 PM"/>
        <s v="2/8/2017 2:46:44 PM"/>
        <s v="2/8/2017 2:46:45 PM"/>
        <s v="2/8/2017 2:46:46 PM"/>
        <s v="2/8/2017 2:46:47 PM"/>
        <s v="2/8/2017 2:46:48 PM"/>
        <s v="2/8/2017 2:46:49 PM"/>
        <s v="2/8/2017 2:46:50 PM"/>
        <s v="2/8/2017 2:46:51 PM"/>
        <s v="2/8/2017 2:46:52 PM"/>
        <s v="2/8/2017 2:46:53 PM"/>
        <s v="2/8/2017 2:46:54 PM"/>
        <s v="2/8/2017 2:46:55 PM"/>
        <s v="2/8/2017 2:46:56 PM"/>
        <s v="2/8/2017 2:46:57 PM"/>
        <s v="2/8/2017 2:46:58 PM"/>
        <s v="2/8/2017 2:46:59 PM"/>
      </sharedItems>
    </cacheField>
    <cacheField name="[Measures].[Average of RequestDuration 2]" caption="Average of RequestDuration 2" numFmtId="0" hierarchy="31" level="32767"/>
    <cacheField name="[processed-xperf].[SCSI Command].[SCSI Command]" caption="SCSI Command" numFmtId="0" hierarchy="13" level="1">
      <sharedItems containsSemiMixedTypes="0" containsNonDate="0" containsString="0"/>
    </cacheField>
    <cacheField name="[processed-xperf].[SCSI Status].[SCSI Status]" caption="SCSI Status" numFmtId="0" hierarchy="17" level="1">
      <sharedItems containsSemiMixedTypes="0" containsNonDate="0" containsString="0"/>
    </cacheField>
    <cacheField name="[processed-xperf].[SRB Status].[SRB Status]" caption="SRB Status" numFmtId="0" hierarchy="18" level="1">
      <sharedItems containsSemiMixedTypes="0" containsNonDate="0" containsString="0"/>
    </cacheField>
  </cacheFields>
  <cacheHierarchies count="33">
    <cacheHierarchy uniqueName="[commands].[Code]" caption="Code" attribute="1" defaultMemberUniqueName="[commands].[Code].[All]" allUniqueName="[commands].[Code].[All]" dimensionUniqueName="[commands]" displayFolder="" count="0" memberValueDatatype="130" unbalanced="0"/>
    <cacheHierarchy uniqueName="[commands].[Command]" caption="Command" attribute="1" defaultMemberUniqueName="[commands].[Command].[All]" allUniqueName="[commands].[Command].[All]" dimensionUniqueName="[commands]" displayFolder="" count="0" memberValueDatatype="130" unbalanced="0"/>
    <cacheHierarchy uniqueName="[commands].[Code in decimal]" caption="Code in decimal" attribute="1" defaultMemberUniqueName="[commands].[Code in decimal].[All]" allUniqueName="[commands].[Code in decimal].[All]" dimensionUniqueName="[commands]" displayFolder="" count="0" memberValueDatatype="20" unbalanced="0"/>
    <cacheHierarchy uniqueName="[processed-xperf].[DateTime]" caption="DateTime" attribute="1" defaultMemberUniqueName="[processed-xperf].[DateTime].[All]" allUniqueName="[processed-xperf].[DateTime].[All]" dimensionUniqueName="[processed-xperf]" displayFolder="" count="2" memberValueDatatype="130" unbalanced="0">
      <fieldsUsage count="2">
        <fieldUsage x="-1"/>
        <fieldUsage x="1"/>
      </fieldsUsage>
    </cacheHierarchy>
    <cacheHierarchy uniqueName="[processed-xperf].[MiniportExtension]" caption="MiniportExtension" attribute="1" defaultMemberUniqueName="[processed-xperf].[MiniportExtension].[All]" allUniqueName="[processed-xperf].[MiniportExtension].[All]" dimensionUniqueName="[processed-xperf]" displayFolder="" count="0" memberValueDatatype="130" unbalanced="0"/>
    <cacheHierarchy uniqueName="[processed-xperf].[PortNumber]" caption="PortNumber" attribute="1" defaultMemberUniqueName="[processed-xperf].[PortNumber].[All]" allUniqueName="[processed-xperf].[PortNumber].[All]" dimensionUniqueName="[processed-xperf]" displayFolder="" count="0" memberValueDatatype="20" unbalanced="0"/>
    <cacheHierarchy uniqueName="[processed-xperf].[PathID]" caption="PathID" attribute="1" defaultMemberUniqueName="[processed-xperf].[PathID].[All]" allUniqueName="[processed-xperf].[PathID].[All]" dimensionUniqueName="[processed-xperf]" displayFolder="" count="0" memberValueDatatype="20" unbalanced="0"/>
    <cacheHierarchy uniqueName="[processed-xperf].[TargetID]" caption="TargetID" attribute="1" defaultMemberUniqueName="[processed-xperf].[TargetID].[All]" allUniqueName="[processed-xperf].[TargetID].[All]" dimensionUniqueName="[processed-xperf]" displayFolder="" count="0" memberValueDatatype="20" unbalanced="0"/>
    <cacheHierarchy uniqueName="[processed-xperf].[LUN]" caption="LUN" attribute="1" defaultMemberUniqueName="[processed-xperf].[LUN].[All]" allUniqueName="[processed-xperf].[LUN].[All]" dimensionUniqueName="[processed-xperf]" displayFolder="" count="2" memberValueDatatype="20" unbalanced="0">
      <fieldsUsage count="2">
        <fieldUsage x="-1"/>
        <fieldUsage x="0"/>
      </fieldsUsage>
    </cacheHierarchy>
    <cacheHierarchy uniqueName="[processed-xperf].[RequestDuration]" caption="RequestDuration" attribute="1" defaultMemberUniqueName="[processed-xperf].[RequestDuration].[All]" allUniqueName="[processed-xperf].[RequestDuration].[All]" dimensionUniqueName="[processed-xperf]" displayFolder="" count="0" memberValueDatatype="20" unbalanced="0"/>
    <cacheHierarchy uniqueName="[processed-xperf].[Command]" caption="Command" attribute="1" defaultMemberUniqueName="[processed-xperf].[Command].[All]" allUniqueName="[processed-xperf].[Command].[All]" dimensionUniqueName="[processed-xperf]" displayFolder="" count="0" memberValueDatatype="20" unbalanced="0"/>
    <cacheHierarchy uniqueName="[processed-xperf].[ScsiStatus]" caption="ScsiStatus" attribute="1" defaultMemberUniqueName="[processed-xperf].[ScsiStatus].[All]" allUniqueName="[processed-xperf].[ScsiStatus].[All]" dimensionUniqueName="[processed-xperf]" displayFolder="" count="0" memberValueDatatype="20" unbalanced="0"/>
    <cacheHierarchy uniqueName="[processed-xperf].[SrbStatus]" caption="SrbStatus" attribute="1" defaultMemberUniqueName="[processed-xperf].[SrbStatus].[All]" allUniqueName="[processed-xperf].[SrbStatus].[All]" dimensionUniqueName="[processed-xperf]" displayFolder="" count="0" memberValueDatatype="20" unbalanced="0"/>
    <cacheHierarchy uniqueName="[processed-xperf].[SCSI Command]" caption="SCSI Command" attribute="1" defaultMemberUniqueName="[processed-xperf].[SCSI Command].[All]" allUniqueName="[processed-xperf].[SCSI Command].[All]" dimensionUniqueName="[processed-xperf]" displayFolder="" count="2" memberValueDatatype="130" unbalanced="0">
      <fieldsUsage count="2">
        <fieldUsage x="-1"/>
        <fieldUsage x="3"/>
      </fieldsUsage>
    </cacheHierarchy>
    <cacheHierarchy uniqueName="[processed-xperf].[DateTime (Hour)]" caption="DateTime (Hour)" attribute="1" defaultMemberUniqueName="[processed-xperf].[DateTime (Hour)].[All]" allUniqueName="[processed-xperf].[DateTime (Hour)].[All]" dimensionUniqueName="[processed-xperf]" displayFolder="" count="0" memberValueDatatype="130" unbalanced="0"/>
    <cacheHierarchy uniqueName="[processed-xperf].[DateTime (Minute)]" caption="DateTime (Minute)" attribute="1" defaultMemberUniqueName="[processed-xperf].[DateTime (Minute)].[All]" allUniqueName="[processed-xperf].[DateTime (Minute)].[All]" dimensionUniqueName="[processed-xperf]" displayFolder="" count="0" memberValueDatatype="130" unbalanced="0"/>
    <cacheHierarchy uniqueName="[processed-xperf].[DateTime (Second)]" caption="DateTime (Second)" attribute="1" defaultMemberUniqueName="[processed-xperf].[DateTime (Second)].[All]" allUniqueName="[processed-xperf].[DateTime (Second)].[All]" dimensionUniqueName="[processed-xperf]" displayFolder="" count="0" memberValueDatatype="130" unbalanced="0"/>
    <cacheHierarchy uniqueName="[processed-xperf].[SCSI Status]" caption="SCSI Status" attribute="1" defaultMemberUniqueName="[processed-xperf].[SCSI Status].[All]" allUniqueName="[processed-xperf].[SCSI Status].[All]" dimensionUniqueName="[processed-xperf]" displayFolder="" count="2" memberValueDatatype="130" unbalanced="0">
      <fieldsUsage count="2">
        <fieldUsage x="-1"/>
        <fieldUsage x="4"/>
      </fieldsUsage>
    </cacheHierarchy>
    <cacheHierarchy uniqueName="[processed-xperf].[SRB Status]" caption="SRB Status" attribute="1" defaultMemberUniqueName="[processed-xperf].[SRB Status].[All]" allUniqueName="[processed-xperf].[SRB Status].[All]" dimensionUniqueName="[processed-xperf]" displayFolder="" count="2" memberValueDatatype="130" unbalanced="0">
      <fieldsUsage count="2">
        <fieldUsage x="-1"/>
        <fieldUsage x="5"/>
      </fieldsUsage>
    </cacheHierarchy>
    <cacheHierarchy uniqueName="[SCSI Status].[SCSI Code]" caption="SCSI Code" attribute="1" defaultMemberUniqueName="[SCSI Status].[SCSI Code].[All]" allUniqueName="[SCSI Status].[SCSI Code].[All]" dimensionUniqueName="[SCSI Status]" displayFolder="" count="0" memberValueDatatype="20" unbalanced="0"/>
    <cacheHierarchy uniqueName="[SCSI Status].[SCSI Code Meaning]" caption="SCSI Code Meaning" attribute="1" defaultMemberUniqueName="[SCSI Status].[SCSI Code Meaning].[All]" allUniqueName="[SCSI Status].[SCSI Code Meaning].[All]" dimensionUniqueName="[SCSI Status]" displayFolder="" count="0" memberValueDatatype="130" unbalanced="0"/>
    <cacheHierarchy uniqueName="[SCSI Status].[SCSI Code in Decimal]" caption="SCSI Code in Decimal" attribute="1" defaultMemberUniqueName="[SCSI Status].[SCSI Code in Decimal].[All]" allUniqueName="[SCSI Status].[SCSI Code in Decimal].[All]" dimensionUniqueName="[SCSI Status]" displayFolder="" count="0" memberValueDatatype="20" unbalanced="0"/>
    <cacheHierarchy uniqueName="[SRB Status].[SRB Command]" caption="SRB Command" attribute="1" defaultMemberUniqueName="[SRB Status].[SRB Command].[All]" allUniqueName="[SRB Status].[SRB Command].[All]" dimensionUniqueName="[SRB Status]" displayFolder="" count="0" memberValueDatatype="130" unbalanced="0"/>
    <cacheHierarchy uniqueName="[SRB Status].[SRB Code]" caption="SRB Code" attribute="1" defaultMemberUniqueName="[SRB Status].[SRB Code].[All]" allUniqueName="[SRB Status].[SRB Code].[All]" dimensionUniqueName="[SRB Status]" displayFolder="" count="0" memberValueDatatype="130" unbalanced="0"/>
    <cacheHierarchy uniqueName="[SRB Status].[SRB Code in Decimal]" caption="SRB Code in Decimal" attribute="1" defaultMemberUniqueName="[SRB Status].[SRB Code in Decimal].[All]" allUniqueName="[SRB Status].[SRB Code in Decimal].[All]" dimensionUniqueName="[SRB Status]" displayFolder="" count="0" memberValueDatatype="20" unbalanced="0"/>
    <cacheHierarchy uniqueName="[Measures].[__XL_Count Table1]" caption="__XL_Count Table1" measure="1" displayFolder="" measureGroup="commands" count="0" hidden="1"/>
    <cacheHierarchy uniqueName="[Measures].[__XL_Count processed-xperf]" caption="__XL_Count processed-xperf" measure="1" displayFolder="" measureGroup="processed-xperf" count="0" hidden="1"/>
    <cacheHierarchy uniqueName="[Measures].[__XL_Count SCSI Code]" caption="__XL_Count SCSI Code" measure="1" displayFolder="" measureGroup="SCSI Status" count="0" hidden="1"/>
    <cacheHierarchy uniqueName="[Measures].[__XL_Count SRB Status]" caption="__XL_Count SRB Status" measure="1" displayFolder="" measureGroup="SRB Status" count="0" hidden="1"/>
    <cacheHierarchy uniqueName="[Measures].[__No measures defined]" caption="__No measures defined" measure="1" displayFolder="" count="0" hidden="1"/>
    <cacheHierarchy uniqueName="[Measures].[Sum of RequestDuration 2]" caption="Sum of RequestDuration 2" measure="1" displayFolder="" measureGroup="processed-xperf" count="0" hidden="1">
      <extLst>
        <ext xmlns:x15="http://schemas.microsoft.com/office/spreadsheetml/2010/11/main" uri="{B97F6D7D-B522-45F9-BDA1-12C45D357490}">
          <x15:cacheHierarchy aggregatedColumn="9"/>
        </ext>
      </extLst>
    </cacheHierarchy>
    <cacheHierarchy uniqueName="[Measures].[Average of RequestDuration 2]" caption="Average of RequestDuration 2" measure="1" displayFolder="" measureGroup="processed-xperf" count="0" oneField="1" hidden="1">
      <fieldsUsage count="1">
        <fieldUsage x="2"/>
      </fieldsUsage>
      <extLst>
        <ext xmlns:x15="http://schemas.microsoft.com/office/spreadsheetml/2010/11/main" uri="{B97F6D7D-B522-45F9-BDA1-12C45D357490}">
          <x15:cacheHierarchy aggregatedColumn="9"/>
        </ext>
      </extLst>
    </cacheHierarchy>
    <cacheHierarchy uniqueName="[Measures].[Max of RequestDuration 2]" caption="Max of RequestDuration 2" measure="1" displayFolder="" measureGroup="processed-xperf" count="0" hidden="1">
      <extLst>
        <ext xmlns:x15="http://schemas.microsoft.com/office/spreadsheetml/2010/11/main" uri="{B97F6D7D-B522-45F9-BDA1-12C45D357490}">
          <x15:cacheHierarchy aggregatedColumn="9"/>
        </ext>
      </extLst>
    </cacheHierarchy>
  </cacheHierarchies>
  <kpis count="0"/>
  <dimensions count="5">
    <dimension name="commands" uniqueName="[commands]" caption="commands"/>
    <dimension measure="1" name="Measures" uniqueName="[Measures]" caption="Measures"/>
    <dimension name="processed-xperf" uniqueName="[processed-xperf]" caption="processed-xperf"/>
    <dimension name="SCSI Status" uniqueName="[SCSI Status]" caption="SCSI Status"/>
    <dimension name="SRB Status" uniqueName="[SRB Status]" caption="SRB Status"/>
  </dimensions>
  <measureGroups count="4">
    <measureGroup name="commands" caption="commands"/>
    <measureGroup name="processed-xperf" caption="processed-xperf"/>
    <measureGroup name="SCSI Status" caption="SCSI Status"/>
    <measureGroup name="SRB Status" caption="SRB Status"/>
  </measureGroups>
  <maps count="7">
    <map measureGroup="0" dimension="0"/>
    <map measureGroup="1" dimension="0"/>
    <map measureGroup="1" dimension="2"/>
    <map measureGroup="1" dimension="3"/>
    <map measureGroup="1" dimension="4"/>
    <map measureGroup="2" dimension="3"/>
    <map measureGroup="3" dimension="4"/>
  </maps>
  <extLst>
    <ext xmlns:x14="http://schemas.microsoft.com/office/spreadsheetml/2009/9/main" uri="{725AE2AE-9491-48be-B2B4-4EB974FC3084}">
      <x14:pivotCacheDefinition pivotCacheId="1" supportSubqueryNonVisual="1" supportSubqueryCalcMem="1" supportAddCalcMems="1"/>
    </ext>
    <ext xmlns:x15="http://schemas.microsoft.com/office/spreadsheetml/2010/11/main" uri="{ABF5C744-AB39-4b91-8756-CFA1BBC848D5}">
      <x15:pivotCacheIdVersion cacheIdSupportedVersion="6" cacheIdCreatedVersion="6"/>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Paul Reynolds" refreshedDate="43007.561313888888" backgroundQuery="1" createdVersion="6" refreshedVersion="6" minRefreshableVersion="3" recordCount="0" supportSubquery="1" supportAdvancedDrill="1" xr:uid="{00000000-000A-0000-FFFF-FFFF2F000000}">
  <cacheSource type="external" connectionId="6">
    <extLst>
      <ext xmlns:x14="http://schemas.microsoft.com/office/spreadsheetml/2009/9/main" uri="{F057638F-6D5F-4e77-A914-E7F072B9BCA8}">
        <x14:sourceConnection name="ThisWorkbookDataModel"/>
      </ext>
    </extLst>
  </cacheSource>
  <cacheFields count="6">
    <cacheField name="[Measures].[Average of RequestDuration 2]" caption="Average of RequestDuration 2" numFmtId="0" hierarchy="31" level="32767"/>
    <cacheField name="[Measures].[Max of RequestDuration 2]" caption="Max of RequestDuration 2" numFmtId="0" hierarchy="32" level="32767"/>
    <cacheField name="[processed-xperf].[LUN].[LUN]" caption="LUN" numFmtId="0" hierarchy="8" level="1">
      <sharedItems containsSemiMixedTypes="0" containsNonDate="0" containsString="0" containsNumber="1" containsInteger="1" minValue="0" maxValue="4" count="5">
        <n v="0"/>
        <n v="1"/>
        <n v="2"/>
        <n v="3"/>
        <n v="4"/>
      </sharedItems>
      <extLst>
        <ext xmlns:x15="http://schemas.microsoft.com/office/spreadsheetml/2010/11/main" uri="{4F2E5C28-24EA-4eb8-9CBF-B6C8F9C3D259}">
          <x15:cachedUniqueNames>
            <x15:cachedUniqueName index="0" name="[processed-xperf].[LUN].&amp;[0]"/>
            <x15:cachedUniqueName index="1" name="[processed-xperf].[LUN].&amp;[1]"/>
            <x15:cachedUniqueName index="2" name="[processed-xperf].[LUN].&amp;[2]"/>
            <x15:cachedUniqueName index="3" name="[processed-xperf].[LUN].&amp;[3]"/>
            <x15:cachedUniqueName index="4" name="[processed-xperf].[LUN].&amp;[4]"/>
          </x15:cachedUniqueNames>
        </ext>
      </extLst>
    </cacheField>
    <cacheField name="[processed-xperf].[SCSI Command].[SCSI Command]" caption="SCSI Command" numFmtId="0" hierarchy="13" level="1">
      <sharedItems containsSemiMixedTypes="0" containsNonDate="0" containsString="0"/>
    </cacheField>
    <cacheField name="[processed-xperf].[SCSI Status].[SCSI Status]" caption="SCSI Status" numFmtId="0" hierarchy="17" level="1">
      <sharedItems containsSemiMixedTypes="0" containsNonDate="0" containsString="0"/>
    </cacheField>
    <cacheField name="[processed-xperf].[SRB Status].[SRB Status]" caption="SRB Status" numFmtId="0" hierarchy="18" level="1">
      <sharedItems containsSemiMixedTypes="0" containsNonDate="0" containsString="0"/>
    </cacheField>
  </cacheFields>
  <cacheHierarchies count="33">
    <cacheHierarchy uniqueName="[commands].[Code]" caption="Code" attribute="1" defaultMemberUniqueName="[commands].[Code].[All]" allUniqueName="[commands].[Code].[All]" dimensionUniqueName="[commands]" displayFolder="" count="0" memberValueDatatype="130" unbalanced="0"/>
    <cacheHierarchy uniqueName="[commands].[Command]" caption="Command" attribute="1" defaultMemberUniqueName="[commands].[Command].[All]" allUniqueName="[commands].[Command].[All]" dimensionUniqueName="[commands]" displayFolder="" count="0" memberValueDatatype="130" unbalanced="0"/>
    <cacheHierarchy uniqueName="[commands].[Code in decimal]" caption="Code in decimal" attribute="1" defaultMemberUniqueName="[commands].[Code in decimal].[All]" allUniqueName="[commands].[Code in decimal].[All]" dimensionUniqueName="[commands]" displayFolder="" count="0" memberValueDatatype="20" unbalanced="0"/>
    <cacheHierarchy uniqueName="[processed-xperf].[DateTime]" caption="DateTime" attribute="1" defaultMemberUniqueName="[processed-xperf].[DateTime].[All]" allUniqueName="[processed-xperf].[DateTime].[All]" dimensionUniqueName="[processed-xperf]" displayFolder="" count="0" memberValueDatatype="130" unbalanced="0"/>
    <cacheHierarchy uniqueName="[processed-xperf].[MiniportExtension]" caption="MiniportExtension" attribute="1" defaultMemberUniqueName="[processed-xperf].[MiniportExtension].[All]" allUniqueName="[processed-xperf].[MiniportExtension].[All]" dimensionUniqueName="[processed-xperf]" displayFolder="" count="0" memberValueDatatype="130" unbalanced="0"/>
    <cacheHierarchy uniqueName="[processed-xperf].[PortNumber]" caption="PortNumber" attribute="1" defaultMemberUniqueName="[processed-xperf].[PortNumber].[All]" allUniqueName="[processed-xperf].[PortNumber].[All]" dimensionUniqueName="[processed-xperf]" displayFolder="" count="0" memberValueDatatype="20" unbalanced="0"/>
    <cacheHierarchy uniqueName="[processed-xperf].[PathID]" caption="PathID" attribute="1" defaultMemberUniqueName="[processed-xperf].[PathID].[All]" allUniqueName="[processed-xperf].[PathID].[All]" dimensionUniqueName="[processed-xperf]" displayFolder="" count="0" memberValueDatatype="20" unbalanced="0"/>
    <cacheHierarchy uniqueName="[processed-xperf].[TargetID]" caption="TargetID" attribute="1" defaultMemberUniqueName="[processed-xperf].[TargetID].[All]" allUniqueName="[processed-xperf].[TargetID].[All]" dimensionUniqueName="[processed-xperf]" displayFolder="" count="0" memberValueDatatype="20" unbalanced="0"/>
    <cacheHierarchy uniqueName="[processed-xperf].[LUN]" caption="LUN" attribute="1" defaultMemberUniqueName="[processed-xperf].[LUN].[All]" allUniqueName="[processed-xperf].[LUN].[All]" dimensionUniqueName="[processed-xperf]" displayFolder="" count="2" memberValueDatatype="20" unbalanced="0">
      <fieldsUsage count="2">
        <fieldUsage x="-1"/>
        <fieldUsage x="2"/>
      </fieldsUsage>
    </cacheHierarchy>
    <cacheHierarchy uniqueName="[processed-xperf].[RequestDuration]" caption="RequestDuration" attribute="1" defaultMemberUniqueName="[processed-xperf].[RequestDuration].[All]" allUniqueName="[processed-xperf].[RequestDuration].[All]" dimensionUniqueName="[processed-xperf]" displayFolder="" count="0" memberValueDatatype="20" unbalanced="0"/>
    <cacheHierarchy uniqueName="[processed-xperf].[Command]" caption="Command" attribute="1" defaultMemberUniqueName="[processed-xperf].[Command].[All]" allUniqueName="[processed-xperf].[Command].[All]" dimensionUniqueName="[processed-xperf]" displayFolder="" count="0" memberValueDatatype="20" unbalanced="0"/>
    <cacheHierarchy uniqueName="[processed-xperf].[ScsiStatus]" caption="ScsiStatus" attribute="1" defaultMemberUniqueName="[processed-xperf].[ScsiStatus].[All]" allUniqueName="[processed-xperf].[ScsiStatus].[All]" dimensionUniqueName="[processed-xperf]" displayFolder="" count="0" memberValueDatatype="20" unbalanced="0"/>
    <cacheHierarchy uniqueName="[processed-xperf].[SrbStatus]" caption="SrbStatus" attribute="1" defaultMemberUniqueName="[processed-xperf].[SrbStatus].[All]" allUniqueName="[processed-xperf].[SrbStatus].[All]" dimensionUniqueName="[processed-xperf]" displayFolder="" count="0" memberValueDatatype="20" unbalanced="0"/>
    <cacheHierarchy uniqueName="[processed-xperf].[SCSI Command]" caption="SCSI Command" attribute="1" defaultMemberUniqueName="[processed-xperf].[SCSI Command].[All]" allUniqueName="[processed-xperf].[SCSI Command].[All]" dimensionUniqueName="[processed-xperf]" displayFolder="" count="2" memberValueDatatype="130" unbalanced="0">
      <fieldsUsage count="2">
        <fieldUsage x="-1"/>
        <fieldUsage x="3"/>
      </fieldsUsage>
    </cacheHierarchy>
    <cacheHierarchy uniqueName="[processed-xperf].[DateTime (Hour)]" caption="DateTime (Hour)" attribute="1" defaultMemberUniqueName="[processed-xperf].[DateTime (Hour)].[All]" allUniqueName="[processed-xperf].[DateTime (Hour)].[All]" dimensionUniqueName="[processed-xperf]" displayFolder="" count="0" memberValueDatatype="130" unbalanced="0"/>
    <cacheHierarchy uniqueName="[processed-xperf].[DateTime (Minute)]" caption="DateTime (Minute)" attribute="1" defaultMemberUniqueName="[processed-xperf].[DateTime (Minute)].[All]" allUniqueName="[processed-xperf].[DateTime (Minute)].[All]" dimensionUniqueName="[processed-xperf]" displayFolder="" count="0" memberValueDatatype="130" unbalanced="0"/>
    <cacheHierarchy uniqueName="[processed-xperf].[DateTime (Second)]" caption="DateTime (Second)" attribute="1" defaultMemberUniqueName="[processed-xperf].[DateTime (Second)].[All]" allUniqueName="[processed-xperf].[DateTime (Second)].[All]" dimensionUniqueName="[processed-xperf]" displayFolder="" count="0" memberValueDatatype="130" unbalanced="0"/>
    <cacheHierarchy uniqueName="[processed-xperf].[SCSI Status]" caption="SCSI Status" attribute="1" defaultMemberUniqueName="[processed-xperf].[SCSI Status].[All]" allUniqueName="[processed-xperf].[SCSI Status].[All]" dimensionUniqueName="[processed-xperf]" displayFolder="" count="2" memberValueDatatype="130" unbalanced="0">
      <fieldsUsage count="2">
        <fieldUsage x="-1"/>
        <fieldUsage x="4"/>
      </fieldsUsage>
    </cacheHierarchy>
    <cacheHierarchy uniqueName="[processed-xperf].[SRB Status]" caption="SRB Status" attribute="1" defaultMemberUniqueName="[processed-xperf].[SRB Status].[All]" allUniqueName="[processed-xperf].[SRB Status].[All]" dimensionUniqueName="[processed-xperf]" displayFolder="" count="2" memberValueDatatype="130" unbalanced="0">
      <fieldsUsage count="2">
        <fieldUsage x="-1"/>
        <fieldUsage x="5"/>
      </fieldsUsage>
    </cacheHierarchy>
    <cacheHierarchy uniqueName="[SCSI Status].[SCSI Code]" caption="SCSI Code" attribute="1" defaultMemberUniqueName="[SCSI Status].[SCSI Code].[All]" allUniqueName="[SCSI Status].[SCSI Code].[All]" dimensionUniqueName="[SCSI Status]" displayFolder="" count="0" memberValueDatatype="20" unbalanced="0"/>
    <cacheHierarchy uniqueName="[SCSI Status].[SCSI Code Meaning]" caption="SCSI Code Meaning" attribute="1" defaultMemberUniqueName="[SCSI Status].[SCSI Code Meaning].[All]" allUniqueName="[SCSI Status].[SCSI Code Meaning].[All]" dimensionUniqueName="[SCSI Status]" displayFolder="" count="0" memberValueDatatype="130" unbalanced="0"/>
    <cacheHierarchy uniqueName="[SCSI Status].[SCSI Code in Decimal]" caption="SCSI Code in Decimal" attribute="1" defaultMemberUniqueName="[SCSI Status].[SCSI Code in Decimal].[All]" allUniqueName="[SCSI Status].[SCSI Code in Decimal].[All]" dimensionUniqueName="[SCSI Status]" displayFolder="" count="0" memberValueDatatype="20" unbalanced="0"/>
    <cacheHierarchy uniqueName="[SRB Status].[SRB Command]" caption="SRB Command" attribute="1" defaultMemberUniqueName="[SRB Status].[SRB Command].[All]" allUniqueName="[SRB Status].[SRB Command].[All]" dimensionUniqueName="[SRB Status]" displayFolder="" count="0" memberValueDatatype="130" unbalanced="0"/>
    <cacheHierarchy uniqueName="[SRB Status].[SRB Code]" caption="SRB Code" attribute="1" defaultMemberUniqueName="[SRB Status].[SRB Code].[All]" allUniqueName="[SRB Status].[SRB Code].[All]" dimensionUniqueName="[SRB Status]" displayFolder="" count="0" memberValueDatatype="130" unbalanced="0"/>
    <cacheHierarchy uniqueName="[SRB Status].[SRB Code in Decimal]" caption="SRB Code in Decimal" attribute="1" defaultMemberUniqueName="[SRB Status].[SRB Code in Decimal].[All]" allUniqueName="[SRB Status].[SRB Code in Decimal].[All]" dimensionUniqueName="[SRB Status]" displayFolder="" count="0" memberValueDatatype="20" unbalanced="0"/>
    <cacheHierarchy uniqueName="[Measures].[__XL_Count Table1]" caption="__XL_Count Table1" measure="1" displayFolder="" measureGroup="commands" count="0" hidden="1"/>
    <cacheHierarchy uniqueName="[Measures].[__XL_Count processed-xperf]" caption="__XL_Count processed-xperf" measure="1" displayFolder="" measureGroup="processed-xperf" count="0" hidden="1"/>
    <cacheHierarchy uniqueName="[Measures].[__XL_Count SCSI Code]" caption="__XL_Count SCSI Code" measure="1" displayFolder="" measureGroup="SCSI Status" count="0" hidden="1"/>
    <cacheHierarchy uniqueName="[Measures].[__XL_Count SRB Status]" caption="__XL_Count SRB Status" measure="1" displayFolder="" measureGroup="SRB Status" count="0" hidden="1"/>
    <cacheHierarchy uniqueName="[Measures].[__No measures defined]" caption="__No measures defined" measure="1" displayFolder="" count="0" hidden="1"/>
    <cacheHierarchy uniqueName="[Measures].[Sum of RequestDuration 2]" caption="Sum of RequestDuration 2" measure="1" displayFolder="" measureGroup="processed-xperf" count="0" hidden="1">
      <extLst>
        <ext xmlns:x15="http://schemas.microsoft.com/office/spreadsheetml/2010/11/main" uri="{B97F6D7D-B522-45F9-BDA1-12C45D357490}">
          <x15:cacheHierarchy aggregatedColumn="9"/>
        </ext>
      </extLst>
    </cacheHierarchy>
    <cacheHierarchy uniqueName="[Measures].[Average of RequestDuration 2]" caption="Average of RequestDuration 2" measure="1" displayFolder="" measureGroup="processed-xperf" count="0" oneField="1" hidden="1">
      <fieldsUsage count="1">
        <fieldUsage x="0"/>
      </fieldsUsage>
      <extLst>
        <ext xmlns:x15="http://schemas.microsoft.com/office/spreadsheetml/2010/11/main" uri="{B97F6D7D-B522-45F9-BDA1-12C45D357490}">
          <x15:cacheHierarchy aggregatedColumn="9"/>
        </ext>
      </extLst>
    </cacheHierarchy>
    <cacheHierarchy uniqueName="[Measures].[Max of RequestDuration 2]" caption="Max of RequestDuration 2" measure="1" displayFolder="" measureGroup="processed-xperf" count="0" oneField="1" hidden="1">
      <fieldsUsage count="1">
        <fieldUsage x="1"/>
      </fieldsUsage>
      <extLst>
        <ext xmlns:x15="http://schemas.microsoft.com/office/spreadsheetml/2010/11/main" uri="{B97F6D7D-B522-45F9-BDA1-12C45D357490}">
          <x15:cacheHierarchy aggregatedColumn="9"/>
        </ext>
      </extLst>
    </cacheHierarchy>
  </cacheHierarchies>
  <kpis count="0"/>
  <dimensions count="5">
    <dimension name="commands" uniqueName="[commands]" caption="commands"/>
    <dimension measure="1" name="Measures" uniqueName="[Measures]" caption="Measures"/>
    <dimension name="processed-xperf" uniqueName="[processed-xperf]" caption="processed-xperf"/>
    <dimension name="SCSI Status" uniqueName="[SCSI Status]" caption="SCSI Status"/>
    <dimension name="SRB Status" uniqueName="[SRB Status]" caption="SRB Status"/>
  </dimensions>
  <measureGroups count="4">
    <measureGroup name="commands" caption="commands"/>
    <measureGroup name="processed-xperf" caption="processed-xperf"/>
    <measureGroup name="SCSI Status" caption="SCSI Status"/>
    <measureGroup name="SRB Status" caption="SRB Status"/>
  </measureGroups>
  <maps count="7">
    <map measureGroup="0" dimension="0"/>
    <map measureGroup="1" dimension="0"/>
    <map measureGroup="1" dimension="2"/>
    <map measureGroup="1" dimension="3"/>
    <map measureGroup="1" dimension="4"/>
    <map measureGroup="2" dimension="3"/>
    <map measureGroup="3" dimension="4"/>
  </maps>
  <extLst>
    <ext xmlns:x14="http://schemas.microsoft.com/office/spreadsheetml/2009/9/main" uri="{725AE2AE-9491-48be-B2B4-4EB974FC3084}">
      <x14:pivotCacheDefinition pivotCacheId="2" supportSubqueryNonVisual="1" supportSubqueryCalcMem="1" supportAddCalcMems="1"/>
    </ext>
    <ext xmlns:x15="http://schemas.microsoft.com/office/spreadsheetml/2010/11/main" uri="{ABF5C744-AB39-4b91-8756-CFA1BBC848D5}">
      <x15:pivotCacheIdVersion cacheIdSupportedVersion="6" cacheIdCreatedVersion="6"/>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FFFF-FFFF01000000}" name="PivotChartTable2" cacheId="50" applyNumberFormats="0" applyBorderFormats="0" applyFontFormats="0" applyPatternFormats="0" applyAlignmentFormats="0" applyWidthHeightFormats="1" dataCaption="Values" updatedVersion="6" minRefreshableVersion="3" useAutoFormatting="1" subtotalHiddenItems="1" itemPrintTitles="1" createdVersion="6" indent="0" outline="1" outlineData="1" multipleFieldFilters="0" chartFormat="1">
  <location ref="A5:C5" firstHeaderRow="0" firstDataRow="1" firstDataCol="1" rowPageCount="3" colPageCount="1"/>
  <pivotFields count="6">
    <pivotField dataField="1" showAll="0"/>
    <pivotField dataField="1" showAll="0"/>
    <pivotField axis="axisRow" allDrilled="1" showAll="0" dataSourceSort="1" defaultAttributeDrillState="1">
      <items count="6">
        <item x="0"/>
        <item x="1"/>
        <item x="2"/>
        <item x="3"/>
        <item x="4"/>
        <item t="default"/>
      </items>
    </pivotField>
    <pivotField axis="axisPage" allDrilled="1" showAll="0" dataSourceSort="1" defaultAttributeDrillState="1">
      <items count="1">
        <item t="default"/>
      </items>
    </pivotField>
    <pivotField axis="axisPage" allDrilled="1" showAll="0" dataSourceSort="1" defaultAttributeDrillState="1">
      <items count="1">
        <item t="default"/>
      </items>
    </pivotField>
    <pivotField axis="axisPage" allDrilled="1" showAll="0" dataSourceSort="1" defaultAttributeDrillState="1">
      <items count="1">
        <item t="default"/>
      </items>
    </pivotField>
  </pivotFields>
  <rowFields count="1">
    <field x="2"/>
  </rowFields>
  <colFields count="1">
    <field x="-2"/>
  </colFields>
  <colItems count="2">
    <i>
      <x/>
    </i>
    <i i="1">
      <x v="1"/>
    </i>
  </colItems>
  <pageFields count="3">
    <pageField fld="3" hier="13" name="[processed-xperf].[SCSI Command].[All]" cap="All"/>
    <pageField fld="4" hier="17" name="[processed-xperf].[SCSI Status].[All]" cap="All"/>
    <pageField fld="5" hier="18" name="[processed-xperf].[SRB Status].[All]" cap="All"/>
  </pageFields>
  <dataFields count="2">
    <dataField name="Average of RequestDuration" fld="0" subtotal="average" baseField="0" baseItem="1"/>
    <dataField name="Max of RequestDuration" fld="1" subtotal="max" baseField="0" baseItem="1"/>
  </dataFields>
  <chartFormats count="2">
    <chartFormat chart="0" format="2" series="1">
      <pivotArea type="data" outline="0" fieldPosition="0">
        <references count="1">
          <reference field="4294967294" count="1" selected="0">
            <x v="0"/>
          </reference>
        </references>
      </pivotArea>
    </chartFormat>
    <chartFormat chart="0" format="3" series="1">
      <pivotArea type="data" outline="0" fieldPosition="0">
        <references count="1">
          <reference field="4294967294" count="1" selected="0">
            <x v="1"/>
          </reference>
        </references>
      </pivotArea>
    </chartFormat>
  </chartFormats>
  <pivotHierarchies count="33">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ies>
  <rowHierarchiesUsage count="1">
    <rowHierarchyUsage hierarchyUsage="8"/>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processed-xperf]"/>
      </x15:pivotTableUISettings>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FFFF-FFFF00000000}" name="PivotChartTable1" cacheId="47" applyNumberFormats="0" applyBorderFormats="0" applyFontFormats="0" applyPatternFormats="0" applyAlignmentFormats="0" applyWidthHeightFormats="1" dataCaption="Values" updatedVersion="6" minRefreshableVersion="3" useAutoFormatting="1" subtotalHiddenItems="1" itemPrintTitles="1" createdVersion="6" indent="0" outline="1" outlineData="1" multipleFieldFilters="0" chartFormat="1">
  <location ref="A6:B6" firstHeaderRow="1" firstDataRow="1" firstDataCol="1" rowPageCount="4" colPageCount="1"/>
  <pivotFields count="6">
    <pivotField axis="axisPage" allDrilled="1" showAll="0" dataSourceSort="1" defaultAttributeDrillState="1">
      <items count="1">
        <item t="default"/>
      </items>
    </pivotField>
    <pivotField axis="axisRow" allDrilled="1" showAll="0" dataSourceSort="1" defaultAttributeDrillState="1">
      <items count="5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t="default"/>
      </items>
    </pivotField>
    <pivotField dataField="1" showAll="0"/>
    <pivotField axis="axisPage" allDrilled="1" showAll="0" dataSourceSort="1" defaultAttributeDrillState="1">
      <items count="1">
        <item t="default"/>
      </items>
    </pivotField>
    <pivotField axis="axisPage" allDrilled="1" showAll="0" dataSourceSort="1" defaultAttributeDrillState="1">
      <items count="1">
        <item t="default"/>
      </items>
    </pivotField>
    <pivotField axis="axisPage" allDrilled="1" showAll="0" dataSourceSort="1" defaultAttributeDrillState="1">
      <items count="1">
        <item t="default"/>
      </items>
    </pivotField>
  </pivotFields>
  <rowFields count="1">
    <field x="1"/>
  </rowFields>
  <pageFields count="4">
    <pageField fld="0" hier="8" name="[processed-xperf].[LUN].[All]" cap="All"/>
    <pageField fld="3" hier="13" name="[processed-xperf].[SCSI Command].[All]" cap="All"/>
    <pageField fld="4" hier="17" name="[processed-xperf].[SCSI Status].[All]" cap="All"/>
    <pageField fld="5" hier="18" name="[processed-xperf].[SRB Status].[All]" cap="All"/>
  </pageFields>
  <dataFields count="1">
    <dataField name="Average of RequestDuration" fld="2" subtotal="average" baseField="1" baseItem="3"/>
  </dataFields>
  <chartFormats count="1">
    <chartFormat chart="0" format="1" series="1">
      <pivotArea type="data" outline="0" fieldPosition="0">
        <references count="1">
          <reference field="4294967294" count="1" selected="0">
            <x v="0"/>
          </reference>
        </references>
      </pivotArea>
    </chartFormat>
  </chartFormats>
  <pivotHierarchies count="33">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ies>
  <rowHierarchiesUsage count="1">
    <rowHierarchyUsage hierarchyUsage="3"/>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processed-xperf]"/>
      </x15:pivotTableUISettings>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00000000-0007-0000-0000-000000000000}" name="PivotTable1" cacheId="53" applyNumberFormats="0" applyBorderFormats="0" applyFontFormats="0" applyPatternFormats="0" applyAlignmentFormats="0" applyWidthHeightFormats="1" dataCaption="Values" tag="8da1e297-3bb3-4e95-93c3-50bc9c92a538" updatedVersion="6" minRefreshableVersion="3" useAutoFormatting="1" subtotalHiddenItems="1" itemPrintTitles="1" createdVersion="6" indent="0" outline="1" outlineData="1" multipleFieldFilters="0" rowHeaderCaption="LUN">
  <location ref="P7:R7" firstHeaderRow="0" firstDataRow="1" firstDataCol="1" rowPageCount="3" colPageCount="1"/>
  <pivotFields count="6">
    <pivotField dataField="1" showAll="0"/>
    <pivotField dataField="1" showAll="0"/>
    <pivotField axis="axisRow" allDrilled="1" showAll="0" dataSourceSort="1" defaultAttributeDrillState="1">
      <items count="6">
        <item x="0"/>
        <item x="1"/>
        <item x="2"/>
        <item x="3"/>
        <item x="4"/>
        <item t="default"/>
      </items>
    </pivotField>
    <pivotField axis="axisPage" allDrilled="1" showAll="0" dataSourceSort="1" defaultAttributeDrillState="1">
      <items count="1">
        <item t="default"/>
      </items>
    </pivotField>
    <pivotField axis="axisPage" allDrilled="1" showAll="0" dataSourceSort="1" defaultAttributeDrillState="1">
      <items count="1">
        <item t="default"/>
      </items>
    </pivotField>
    <pivotField axis="axisPage" allDrilled="1" showAll="0" dataSourceSort="1" defaultAttributeDrillState="1">
      <items count="1">
        <item t="default"/>
      </items>
    </pivotField>
  </pivotFields>
  <rowFields count="1">
    <field x="2"/>
  </rowFields>
  <colFields count="1">
    <field x="-2"/>
  </colFields>
  <colItems count="2">
    <i>
      <x/>
    </i>
    <i i="1">
      <x v="1"/>
    </i>
  </colItems>
  <pageFields count="3">
    <pageField fld="3" hier="13" name="[processed-xperf].[SCSI Command].[All]" cap="All"/>
    <pageField fld="4" hier="17" name="[processed-xperf].[SCSI Status].[All]" cap="All"/>
    <pageField fld="5" hier="18" name="[processed-xperf].[SRB Status].[All]" cap="All"/>
  </pageFields>
  <dataFields count="2">
    <dataField name="Average of RequestDuration" fld="0" subtotal="average" baseField="0" baseItem="1" numFmtId="1"/>
    <dataField name="Max of RequestDuration" fld="1" subtotal="max" baseField="0" baseItem="1" numFmtId="1"/>
  </dataFields>
  <pivotHierarchies count="33">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ies>
  <pivotTableStyleInfo name="PivotStyleLight16" showRowHeaders="1" showColHeaders="1" showRowStripes="0" showColStripes="0" showLastColumn="1"/>
  <rowHierarchiesUsage count="1">
    <rowHierarchyUsage hierarchyUsage="8"/>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processed-xperf]"/>
      </x15:pivotTableUISettings>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LUN" xr10:uid="{00000000-0013-0000-FFFF-FFFF01000000}" sourceName="[processed-xperf].[LUN]">
  <pivotTables>
    <pivotTable tabId="3" name="PivotTable1"/>
  </pivotTables>
  <data>
    <olap pivotCacheId="70">
      <levels count="2">
        <level uniqueName="[processed-xperf].[LUN].[(All)]" sourceCaption="(All)" count="0"/>
        <level uniqueName="[processed-xperf].[LUN].[LUN]" sourceCaption="LUN" count="0"/>
      </levels>
      <selections count="1">
        <selection n="[processed-xperf].[LUN].[All]"/>
      </selections>
    </olap>
  </data>
  <extLst>
    <x:ext xmlns:x15="http://schemas.microsoft.com/office/spreadsheetml/2010/11/main" uri="{03082B11-2C62-411c-B77F-237D8FCFBE4C}">
      <x15:slicerCachePivotTables>
        <pivotTable tabId="4294967295" name="PivotChartTable1"/>
        <pivotTable tabId="4294967295" name="PivotChartTable2"/>
      </x15:slicerCachePivotTables>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LUN" xr10:uid="{00000000-0014-0000-FFFF-FFFF01000000}" cache="Slicer_LUN" caption="LUN" level="1"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C137" totalsRowShown="0" headerRowDxfId="7" dataDxfId="6">
  <autoFilter ref="A5:C137" xr:uid="{00000000-0009-0000-0100-000001000000}"/>
  <tableColumns count="3">
    <tableColumn id="1" xr3:uid="{00000000-0010-0000-0000-000001000000}" name="Code" dataDxfId="5"/>
    <tableColumn id="2" xr3:uid="{00000000-0010-0000-0000-000002000000}" name="Command" dataDxfId="4"/>
    <tableColumn id="3" xr3:uid="{00000000-0010-0000-0000-000003000000}" name="Code in decimal" dataDxfId="3">
      <calculatedColumnFormula>HEX2DEC(A6)</calculatedColumnFormula>
    </tableColumn>
  </tableColumns>
  <tableStyleInfo name="TableStyleMedium2 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2A58724-28FE-4C8D-879F-CD47194A78C1}" name="Table3" displayName="Table3" ref="A1:C12" totalsRowShown="0">
  <autoFilter ref="A1:C12" xr:uid="{B2EEC7B0-6D1E-43C7-8DF8-1BA9F8136A90}"/>
  <tableColumns count="3">
    <tableColumn id="1" xr3:uid="{1DCBA1F3-F679-49B0-BAF2-66EE52D579A4}" name="SCSI Code"/>
    <tableColumn id="2" xr3:uid="{4A71550E-B835-470E-8AFA-6B90A00A282B}" name="SCSI Code Meaning"/>
    <tableColumn id="3" xr3:uid="{60F67D27-94E2-4A24-9902-33E5378D7489}" name="SCSI Code in Decimal" dataDxfId="2">
      <calculatedColumnFormula>HEX2DEC(Table3[[#This Row],[SCSI Code]])</calculatedColumnFormula>
    </tableColumn>
  </tableColumns>
  <tableStyleInfo name="TableStyleMedium2 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F2335B3-54A0-40D6-B275-7CACFD2E9451}" name="Table4" displayName="Table4" ref="A1:C30" totalsRowShown="0">
  <autoFilter ref="A1:C30" xr:uid="{101F993A-DDFB-47CA-AEA7-7893A6FA92CB}"/>
  <tableColumns count="3">
    <tableColumn id="1" xr3:uid="{099D3F95-E0D3-4E94-AF57-75F95BD7BF85}" name="SRB Command"/>
    <tableColumn id="2" xr3:uid="{D4BBEC41-83F3-41FB-8008-7BEE1BF96AC2}" name="SRB Code" dataDxfId="1"/>
    <tableColumn id="3" xr3:uid="{B3700526-C233-47D1-9241-CFA2A2B4AAF8}" name="SRB Code in Decimal" dataDxfId="0">
      <calculatedColumnFormula>HEX2DEC(Table4[[#This Row],[SRB Code]])</calculatedColumnFormula>
    </tableColumn>
  </tableColumns>
  <tableStyleInfo name="TableStyleMedium2 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Parameters" displayName="Parameters" ref="A1:B2" totalsRowShown="0">
  <autoFilter ref="A1:B2" xr:uid="{00000000-0009-0000-0100-000002000000}"/>
  <tableColumns count="2">
    <tableColumn id="1" xr3:uid="{00000000-0010-0000-0100-000001000000}" name="Parameter"/>
    <tableColumn id="2" xr3:uid="{00000000-0010-0000-0100-000002000000}" name="Value">
      <calculatedColumnFormula>LEFT(CELL("filename",B3),FIND("[",CELL("filename",B3),1)-1)</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3.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en.wikipedia.org/wiki/Trim_(computing)" TargetMode="External"/><Relationship Id="rId1" Type="http://schemas.openxmlformats.org/officeDocument/2006/relationships/hyperlink" Target="http://en.wikipedia.org/wiki/SCSI_command" TargetMode="Externa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22"/>
  <sheetViews>
    <sheetView tabSelected="1" workbookViewId="0">
      <selection activeCell="A2" sqref="A2"/>
    </sheetView>
  </sheetViews>
  <sheetFormatPr defaultRowHeight="15" x14ac:dyDescent="0.25"/>
  <cols>
    <col min="16" max="16" width="14.28515625" customWidth="1"/>
    <col min="17" max="17" width="26.5703125" style="11" customWidth="1"/>
    <col min="18" max="18" width="23" style="11" customWidth="1"/>
    <col min="25" max="25" width="45.5703125" customWidth="1"/>
  </cols>
  <sheetData>
    <row r="1" spans="1:25" s="10" customFormat="1" ht="31.5" x14ac:dyDescent="0.5">
      <c r="A1" s="9" t="s">
        <v>210</v>
      </c>
    </row>
    <row r="3" spans="1:25" x14ac:dyDescent="0.25">
      <c r="P3" s="15" t="s">
        <v>222</v>
      </c>
      <c r="Q3" t="s" vm="1">
        <v>223</v>
      </c>
      <c r="R3" s="17"/>
      <c r="T3" s="12" t="s">
        <v>211</v>
      </c>
      <c r="U3" s="13"/>
      <c r="V3" s="13"/>
      <c r="W3" s="13"/>
      <c r="X3" s="13"/>
      <c r="Y3" s="13"/>
    </row>
    <row r="4" spans="1:25" x14ac:dyDescent="0.25">
      <c r="A4" s="14" t="s">
        <v>215</v>
      </c>
      <c r="P4" s="15" t="s">
        <v>271</v>
      </c>
      <c r="Q4" t="s" vm="2">
        <v>223</v>
      </c>
    </row>
    <row r="5" spans="1:25" x14ac:dyDescent="0.25">
      <c r="A5" t="s">
        <v>216</v>
      </c>
      <c r="P5" s="15" t="s">
        <v>272</v>
      </c>
      <c r="Q5" t="s" vm="3">
        <v>223</v>
      </c>
    </row>
    <row r="6" spans="1:25" x14ac:dyDescent="0.25">
      <c r="A6" t="s">
        <v>217</v>
      </c>
    </row>
    <row r="7" spans="1:25" x14ac:dyDescent="0.25">
      <c r="A7" t="s">
        <v>218</v>
      </c>
      <c r="P7" s="15" t="s">
        <v>219</v>
      </c>
      <c r="Q7" t="s">
        <v>220</v>
      </c>
      <c r="R7" t="s">
        <v>221</v>
      </c>
    </row>
    <row r="8" spans="1:25" x14ac:dyDescent="0.25">
      <c r="Q8"/>
      <c r="R8"/>
    </row>
    <row r="9" spans="1:25" x14ac:dyDescent="0.25">
      <c r="Q9"/>
      <c r="R9"/>
    </row>
    <row r="10" spans="1:25" x14ac:dyDescent="0.25">
      <c r="Q10"/>
      <c r="R10"/>
    </row>
    <row r="11" spans="1:25" x14ac:dyDescent="0.25">
      <c r="Q11"/>
      <c r="R11"/>
    </row>
    <row r="12" spans="1:25" x14ac:dyDescent="0.25">
      <c r="Q12"/>
      <c r="R12"/>
    </row>
    <row r="13" spans="1:25" x14ac:dyDescent="0.25">
      <c r="Q13"/>
      <c r="R13"/>
    </row>
    <row r="14" spans="1:25" x14ac:dyDescent="0.25">
      <c r="Q14"/>
      <c r="R14"/>
    </row>
    <row r="15" spans="1:25" x14ac:dyDescent="0.25">
      <c r="Q15"/>
      <c r="R15"/>
    </row>
    <row r="16" spans="1:25" x14ac:dyDescent="0.25">
      <c r="Q16"/>
      <c r="R16"/>
    </row>
    <row r="17" spans="17:18" x14ac:dyDescent="0.25">
      <c r="Q17"/>
      <c r="R17"/>
    </row>
    <row r="18" spans="17:18" x14ac:dyDescent="0.25">
      <c r="Q18"/>
      <c r="R18"/>
    </row>
    <row r="19" spans="17:18" x14ac:dyDescent="0.25">
      <c r="Q19"/>
      <c r="R19"/>
    </row>
    <row r="20" spans="17:18" x14ac:dyDescent="0.25">
      <c r="Q20"/>
      <c r="R20"/>
    </row>
    <row r="21" spans="17:18" x14ac:dyDescent="0.25">
      <c r="Q21"/>
      <c r="R21"/>
    </row>
    <row r="22" spans="17:18" x14ac:dyDescent="0.25">
      <c r="Q22"/>
      <c r="R22"/>
    </row>
  </sheetData>
  <pageMargins left="0.7" right="0.7" top="0.75" bottom="0.75" header="0.3" footer="0.3"/>
  <pageSetup orientation="portrait" horizontalDpi="200" verticalDpi="200" r:id="rId2"/>
  <drawing r:id="rId3"/>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37"/>
  <sheetViews>
    <sheetView workbookViewId="0">
      <selection activeCell="C48" sqref="C48"/>
    </sheetView>
  </sheetViews>
  <sheetFormatPr defaultRowHeight="15" x14ac:dyDescent="0.25"/>
  <cols>
    <col min="2" max="2" width="36" customWidth="1"/>
    <col min="3" max="3" width="39" customWidth="1"/>
  </cols>
  <sheetData>
    <row r="1" spans="1:3" x14ac:dyDescent="0.25">
      <c r="A1" s="1" t="s">
        <v>0</v>
      </c>
      <c r="B1" s="2"/>
      <c r="C1" s="2"/>
    </row>
    <row r="2" spans="1:3" x14ac:dyDescent="0.25">
      <c r="A2" s="2"/>
      <c r="B2" s="2"/>
      <c r="C2" s="2"/>
    </row>
    <row r="3" spans="1:3" x14ac:dyDescent="0.25">
      <c r="A3" s="2" t="s">
        <v>1</v>
      </c>
      <c r="B3" s="2"/>
      <c r="C3" s="2"/>
    </row>
    <row r="4" spans="1:3" x14ac:dyDescent="0.25">
      <c r="A4" s="2"/>
      <c r="B4" s="2"/>
      <c r="C4" s="2"/>
    </row>
    <row r="5" spans="1:3" x14ac:dyDescent="0.25">
      <c r="A5" s="3" t="s">
        <v>2</v>
      </c>
      <c r="B5" s="3" t="s">
        <v>3</v>
      </c>
      <c r="C5" s="6" t="s">
        <v>4</v>
      </c>
    </row>
    <row r="6" spans="1:3" x14ac:dyDescent="0.25">
      <c r="A6" s="7">
        <v>0</v>
      </c>
      <c r="B6" s="4" t="s">
        <v>5</v>
      </c>
      <c r="C6" s="8">
        <f>HEX2DEC(A6)</f>
        <v>0</v>
      </c>
    </row>
    <row r="7" spans="1:3" x14ac:dyDescent="0.25">
      <c r="A7" s="7">
        <v>1</v>
      </c>
      <c r="B7" s="4" t="s">
        <v>6</v>
      </c>
      <c r="C7" s="8">
        <f t="shared" ref="C7:C70" si="0">HEX2DEC(A7)</f>
        <v>1</v>
      </c>
    </row>
    <row r="8" spans="1:3" x14ac:dyDescent="0.25">
      <c r="A8" s="7">
        <v>3</v>
      </c>
      <c r="B8" s="4" t="s">
        <v>7</v>
      </c>
      <c r="C8" s="8">
        <f t="shared" si="0"/>
        <v>3</v>
      </c>
    </row>
    <row r="9" spans="1:3" x14ac:dyDescent="0.25">
      <c r="A9" s="7">
        <v>4</v>
      </c>
      <c r="B9" s="4" t="s">
        <v>8</v>
      </c>
      <c r="C9" s="8">
        <f t="shared" si="0"/>
        <v>4</v>
      </c>
    </row>
    <row r="10" spans="1:3" x14ac:dyDescent="0.25">
      <c r="A10" s="7">
        <v>5</v>
      </c>
      <c r="B10" s="4" t="s">
        <v>9</v>
      </c>
      <c r="C10" s="8">
        <f t="shared" si="0"/>
        <v>5</v>
      </c>
    </row>
    <row r="11" spans="1:3" x14ac:dyDescent="0.25">
      <c r="A11" s="7">
        <v>7</v>
      </c>
      <c r="B11" s="4" t="s">
        <v>10</v>
      </c>
      <c r="C11" s="8">
        <f t="shared" si="0"/>
        <v>7</v>
      </c>
    </row>
    <row r="12" spans="1:3" x14ac:dyDescent="0.25">
      <c r="A12" s="7">
        <v>8</v>
      </c>
      <c r="B12" s="4" t="s">
        <v>11</v>
      </c>
      <c r="C12" s="8">
        <f t="shared" si="0"/>
        <v>8</v>
      </c>
    </row>
    <row r="13" spans="1:3" x14ac:dyDescent="0.25">
      <c r="A13" s="7" t="s">
        <v>12</v>
      </c>
      <c r="B13" s="4" t="s">
        <v>13</v>
      </c>
      <c r="C13" s="8">
        <f t="shared" si="0"/>
        <v>10</v>
      </c>
    </row>
    <row r="14" spans="1:3" x14ac:dyDescent="0.25">
      <c r="A14" s="7" t="s">
        <v>14</v>
      </c>
      <c r="B14" s="4" t="s">
        <v>15</v>
      </c>
      <c r="C14" s="8">
        <f t="shared" si="0"/>
        <v>11</v>
      </c>
    </row>
    <row r="15" spans="1:3" x14ac:dyDescent="0.25">
      <c r="A15" s="7" t="s">
        <v>16</v>
      </c>
      <c r="B15" s="4" t="s">
        <v>17</v>
      </c>
      <c r="C15" s="8">
        <f t="shared" si="0"/>
        <v>15</v>
      </c>
    </row>
    <row r="16" spans="1:3" x14ac:dyDescent="0.25">
      <c r="A16" s="7">
        <v>10</v>
      </c>
      <c r="B16" s="4" t="s">
        <v>18</v>
      </c>
      <c r="C16" s="8">
        <f t="shared" si="0"/>
        <v>16</v>
      </c>
    </row>
    <row r="17" spans="1:3" x14ac:dyDescent="0.25">
      <c r="A17" s="7">
        <v>11</v>
      </c>
      <c r="B17" s="4" t="s">
        <v>19</v>
      </c>
      <c r="C17" s="8">
        <f t="shared" si="0"/>
        <v>17</v>
      </c>
    </row>
    <row r="18" spans="1:3" x14ac:dyDescent="0.25">
      <c r="A18" s="7">
        <v>12</v>
      </c>
      <c r="B18" s="4" t="s">
        <v>20</v>
      </c>
      <c r="C18" s="8">
        <f t="shared" si="0"/>
        <v>18</v>
      </c>
    </row>
    <row r="19" spans="1:3" x14ac:dyDescent="0.25">
      <c r="A19" s="7">
        <v>13</v>
      </c>
      <c r="B19" s="4" t="s">
        <v>21</v>
      </c>
      <c r="C19" s="8">
        <f t="shared" si="0"/>
        <v>19</v>
      </c>
    </row>
    <row r="20" spans="1:3" x14ac:dyDescent="0.25">
      <c r="A20" s="7">
        <v>14</v>
      </c>
      <c r="B20" s="4" t="s">
        <v>22</v>
      </c>
      <c r="C20" s="8">
        <f t="shared" si="0"/>
        <v>20</v>
      </c>
    </row>
    <row r="21" spans="1:3" x14ac:dyDescent="0.25">
      <c r="A21" s="7">
        <v>15</v>
      </c>
      <c r="B21" s="4" t="s">
        <v>23</v>
      </c>
      <c r="C21" s="8">
        <f t="shared" si="0"/>
        <v>21</v>
      </c>
    </row>
    <row r="22" spans="1:3" x14ac:dyDescent="0.25">
      <c r="A22" s="7">
        <v>16</v>
      </c>
      <c r="B22" s="4" t="s">
        <v>24</v>
      </c>
      <c r="C22" s="8">
        <f t="shared" si="0"/>
        <v>22</v>
      </c>
    </row>
    <row r="23" spans="1:3" x14ac:dyDescent="0.25">
      <c r="A23" s="7">
        <v>17</v>
      </c>
      <c r="B23" s="4" t="s">
        <v>25</v>
      </c>
      <c r="C23" s="8">
        <f t="shared" si="0"/>
        <v>23</v>
      </c>
    </row>
    <row r="24" spans="1:3" x14ac:dyDescent="0.25">
      <c r="A24" s="7">
        <v>18</v>
      </c>
      <c r="B24" s="4" t="s">
        <v>26</v>
      </c>
      <c r="C24" s="8">
        <f t="shared" si="0"/>
        <v>24</v>
      </c>
    </row>
    <row r="25" spans="1:3" x14ac:dyDescent="0.25">
      <c r="A25" s="7">
        <v>19</v>
      </c>
      <c r="B25" s="4" t="s">
        <v>27</v>
      </c>
      <c r="C25" s="8">
        <f t="shared" si="0"/>
        <v>25</v>
      </c>
    </row>
    <row r="26" spans="1:3" x14ac:dyDescent="0.25">
      <c r="A26" s="7" t="s">
        <v>28</v>
      </c>
      <c r="B26" s="4" t="s">
        <v>29</v>
      </c>
      <c r="C26" s="8">
        <f t="shared" si="0"/>
        <v>26</v>
      </c>
    </row>
    <row r="27" spans="1:3" x14ac:dyDescent="0.25">
      <c r="A27" s="7" t="s">
        <v>30</v>
      </c>
      <c r="B27" s="4" t="s">
        <v>31</v>
      </c>
      <c r="C27" s="8">
        <f t="shared" si="0"/>
        <v>27</v>
      </c>
    </row>
    <row r="28" spans="1:3" x14ac:dyDescent="0.25">
      <c r="A28" s="7" t="s">
        <v>32</v>
      </c>
      <c r="B28" s="4" t="s">
        <v>33</v>
      </c>
      <c r="C28" s="8">
        <f t="shared" si="0"/>
        <v>28</v>
      </c>
    </row>
    <row r="29" spans="1:3" x14ac:dyDescent="0.25">
      <c r="A29" s="7" t="s">
        <v>34</v>
      </c>
      <c r="B29" s="4" t="s">
        <v>35</v>
      </c>
      <c r="C29" s="8">
        <f t="shared" si="0"/>
        <v>29</v>
      </c>
    </row>
    <row r="30" spans="1:3" x14ac:dyDescent="0.25">
      <c r="A30" s="7" t="s">
        <v>36</v>
      </c>
      <c r="B30" s="4" t="s">
        <v>37</v>
      </c>
      <c r="C30" s="8">
        <f t="shared" si="0"/>
        <v>30</v>
      </c>
    </row>
    <row r="31" spans="1:3" x14ac:dyDescent="0.25">
      <c r="A31" s="7">
        <v>23</v>
      </c>
      <c r="B31" s="4" t="s">
        <v>38</v>
      </c>
      <c r="C31" s="8">
        <f t="shared" si="0"/>
        <v>35</v>
      </c>
    </row>
    <row r="32" spans="1:3" x14ac:dyDescent="0.25">
      <c r="A32" s="7">
        <v>25</v>
      </c>
      <c r="B32" s="4" t="s">
        <v>39</v>
      </c>
      <c r="C32" s="8">
        <f t="shared" si="0"/>
        <v>37</v>
      </c>
    </row>
    <row r="33" spans="1:3" x14ac:dyDescent="0.25">
      <c r="A33" s="7">
        <v>28</v>
      </c>
      <c r="B33" s="4" t="s">
        <v>40</v>
      </c>
      <c r="C33" s="8">
        <f t="shared" si="0"/>
        <v>40</v>
      </c>
    </row>
    <row r="34" spans="1:3" x14ac:dyDescent="0.25">
      <c r="A34" s="7">
        <v>29</v>
      </c>
      <c r="B34" s="4" t="s">
        <v>41</v>
      </c>
      <c r="C34" s="8">
        <f t="shared" si="0"/>
        <v>41</v>
      </c>
    </row>
    <row r="35" spans="1:3" x14ac:dyDescent="0.25">
      <c r="A35" s="7" t="s">
        <v>42</v>
      </c>
      <c r="B35" s="4" t="s">
        <v>43</v>
      </c>
      <c r="C35" s="8">
        <f t="shared" si="0"/>
        <v>42</v>
      </c>
    </row>
    <row r="36" spans="1:3" x14ac:dyDescent="0.25">
      <c r="A36" s="7" t="s">
        <v>44</v>
      </c>
      <c r="B36" s="4" t="s">
        <v>45</v>
      </c>
      <c r="C36" s="8">
        <f t="shared" si="0"/>
        <v>43</v>
      </c>
    </row>
    <row r="37" spans="1:3" x14ac:dyDescent="0.25">
      <c r="A37" s="7" t="s">
        <v>46</v>
      </c>
      <c r="B37" s="4" t="s">
        <v>47</v>
      </c>
      <c r="C37" s="8">
        <f t="shared" si="0"/>
        <v>44</v>
      </c>
    </row>
    <row r="38" spans="1:3" x14ac:dyDescent="0.25">
      <c r="A38" s="7" t="s">
        <v>48</v>
      </c>
      <c r="B38" s="4" t="s">
        <v>49</v>
      </c>
      <c r="C38" s="8">
        <f t="shared" si="0"/>
        <v>45</v>
      </c>
    </row>
    <row r="39" spans="1:3" x14ac:dyDescent="0.25">
      <c r="A39" s="7" t="s">
        <v>50</v>
      </c>
      <c r="B39" s="4" t="s">
        <v>51</v>
      </c>
      <c r="C39" s="8">
        <f t="shared" si="0"/>
        <v>46</v>
      </c>
    </row>
    <row r="40" spans="1:3" x14ac:dyDescent="0.25">
      <c r="A40" s="7" t="s">
        <v>52</v>
      </c>
      <c r="B40" s="4" t="s">
        <v>53</v>
      </c>
      <c r="C40" s="8">
        <f t="shared" si="0"/>
        <v>47</v>
      </c>
    </row>
    <row r="41" spans="1:3" x14ac:dyDescent="0.25">
      <c r="A41" s="7">
        <v>33</v>
      </c>
      <c r="B41" s="4" t="s">
        <v>54</v>
      </c>
      <c r="C41" s="8">
        <f t="shared" si="0"/>
        <v>51</v>
      </c>
    </row>
    <row r="42" spans="1:3" x14ac:dyDescent="0.25">
      <c r="A42" s="7">
        <v>34</v>
      </c>
      <c r="B42" s="4" t="s">
        <v>55</v>
      </c>
      <c r="C42" s="8">
        <f t="shared" si="0"/>
        <v>52</v>
      </c>
    </row>
    <row r="43" spans="1:3" x14ac:dyDescent="0.25">
      <c r="A43" s="7">
        <v>35</v>
      </c>
      <c r="B43" s="4" t="s">
        <v>56</v>
      </c>
      <c r="C43" s="8">
        <f t="shared" si="0"/>
        <v>53</v>
      </c>
    </row>
    <row r="44" spans="1:3" x14ac:dyDescent="0.25">
      <c r="A44" s="7">
        <v>36</v>
      </c>
      <c r="B44" s="4" t="s">
        <v>57</v>
      </c>
      <c r="C44" s="8">
        <f t="shared" si="0"/>
        <v>54</v>
      </c>
    </row>
    <row r="45" spans="1:3" ht="30" x14ac:dyDescent="0.25">
      <c r="A45" s="7">
        <v>37</v>
      </c>
      <c r="B45" s="4" t="s">
        <v>58</v>
      </c>
      <c r="C45" s="8">
        <f t="shared" si="0"/>
        <v>55</v>
      </c>
    </row>
    <row r="46" spans="1:3" x14ac:dyDescent="0.25">
      <c r="A46" s="7">
        <v>38</v>
      </c>
      <c r="B46" s="4" t="s">
        <v>59</v>
      </c>
      <c r="C46" s="8">
        <f t="shared" si="0"/>
        <v>56</v>
      </c>
    </row>
    <row r="47" spans="1:3" x14ac:dyDescent="0.25">
      <c r="A47" s="7">
        <v>39</v>
      </c>
      <c r="B47" s="4" t="s">
        <v>60</v>
      </c>
      <c r="C47" s="8">
        <f t="shared" si="0"/>
        <v>57</v>
      </c>
    </row>
    <row r="48" spans="1:3" x14ac:dyDescent="0.25">
      <c r="A48" s="7" t="s">
        <v>61</v>
      </c>
      <c r="B48" s="4" t="s">
        <v>62</v>
      </c>
      <c r="C48" s="8">
        <f>HEX2DEC(A48)</f>
        <v>58</v>
      </c>
    </row>
    <row r="49" spans="1:3" x14ac:dyDescent="0.25">
      <c r="A49" s="7" t="s">
        <v>63</v>
      </c>
      <c r="B49" s="4" t="s">
        <v>64</v>
      </c>
      <c r="C49" s="8">
        <f t="shared" si="0"/>
        <v>59</v>
      </c>
    </row>
    <row r="50" spans="1:3" x14ac:dyDescent="0.25">
      <c r="A50" s="7" t="s">
        <v>65</v>
      </c>
      <c r="B50" s="4" t="s">
        <v>66</v>
      </c>
      <c r="C50" s="8">
        <f t="shared" si="0"/>
        <v>60</v>
      </c>
    </row>
    <row r="51" spans="1:3" x14ac:dyDescent="0.25">
      <c r="A51" s="7" t="s">
        <v>67</v>
      </c>
      <c r="B51" s="4" t="s">
        <v>68</v>
      </c>
      <c r="C51" s="8">
        <f t="shared" si="0"/>
        <v>61</v>
      </c>
    </row>
    <row r="52" spans="1:3" x14ac:dyDescent="0.25">
      <c r="A52" s="7" t="s">
        <v>69</v>
      </c>
      <c r="B52" s="4" t="s">
        <v>70</v>
      </c>
      <c r="C52" s="8">
        <f t="shared" si="0"/>
        <v>62</v>
      </c>
    </row>
    <row r="53" spans="1:3" x14ac:dyDescent="0.25">
      <c r="A53" s="7" t="s">
        <v>71</v>
      </c>
      <c r="B53" s="4" t="s">
        <v>72</v>
      </c>
      <c r="C53" s="8">
        <f t="shared" si="0"/>
        <v>63</v>
      </c>
    </row>
    <row r="54" spans="1:3" x14ac:dyDescent="0.25">
      <c r="A54" s="7">
        <v>40</v>
      </c>
      <c r="B54" s="4" t="s">
        <v>73</v>
      </c>
      <c r="C54" s="8">
        <f t="shared" si="0"/>
        <v>64</v>
      </c>
    </row>
    <row r="55" spans="1:3" x14ac:dyDescent="0.25">
      <c r="A55" s="7">
        <v>41</v>
      </c>
      <c r="B55" s="4" t="s">
        <v>74</v>
      </c>
      <c r="C55" s="8">
        <f t="shared" si="0"/>
        <v>65</v>
      </c>
    </row>
    <row r="56" spans="1:3" x14ac:dyDescent="0.25">
      <c r="A56" s="7">
        <v>42</v>
      </c>
      <c r="B56" s="5" t="s">
        <v>75</v>
      </c>
      <c r="C56" s="8">
        <f t="shared" si="0"/>
        <v>66</v>
      </c>
    </row>
    <row r="57" spans="1:3" x14ac:dyDescent="0.25">
      <c r="A57" s="7">
        <v>43</v>
      </c>
      <c r="B57" s="4" t="s">
        <v>76</v>
      </c>
      <c r="C57" s="8">
        <f t="shared" si="0"/>
        <v>67</v>
      </c>
    </row>
    <row r="58" spans="1:3" x14ac:dyDescent="0.25">
      <c r="A58" s="7">
        <v>44</v>
      </c>
      <c r="B58" s="4" t="s">
        <v>77</v>
      </c>
      <c r="C58" s="8">
        <f t="shared" si="0"/>
        <v>68</v>
      </c>
    </row>
    <row r="59" spans="1:3" x14ac:dyDescent="0.25">
      <c r="A59" s="7">
        <v>45</v>
      </c>
      <c r="B59" s="4" t="s">
        <v>78</v>
      </c>
      <c r="C59" s="8">
        <f t="shared" si="0"/>
        <v>69</v>
      </c>
    </row>
    <row r="60" spans="1:3" x14ac:dyDescent="0.25">
      <c r="A60" s="7">
        <v>46</v>
      </c>
      <c r="B60" s="4" t="s">
        <v>79</v>
      </c>
      <c r="C60" s="8">
        <f t="shared" si="0"/>
        <v>70</v>
      </c>
    </row>
    <row r="61" spans="1:3" x14ac:dyDescent="0.25">
      <c r="A61" s="7">
        <v>47</v>
      </c>
      <c r="B61" s="4" t="s">
        <v>80</v>
      </c>
      <c r="C61" s="8">
        <f t="shared" si="0"/>
        <v>71</v>
      </c>
    </row>
    <row r="62" spans="1:3" x14ac:dyDescent="0.25">
      <c r="A62" s="7">
        <v>48</v>
      </c>
      <c r="B62" s="4" t="s">
        <v>81</v>
      </c>
      <c r="C62" s="8">
        <f t="shared" si="0"/>
        <v>72</v>
      </c>
    </row>
    <row r="63" spans="1:3" x14ac:dyDescent="0.25">
      <c r="A63" s="7" t="s">
        <v>82</v>
      </c>
      <c r="B63" s="4" t="s">
        <v>83</v>
      </c>
      <c r="C63" s="8">
        <f t="shared" si="0"/>
        <v>74</v>
      </c>
    </row>
    <row r="64" spans="1:3" x14ac:dyDescent="0.25">
      <c r="A64" s="7" t="s">
        <v>84</v>
      </c>
      <c r="B64" s="4" t="s">
        <v>85</v>
      </c>
      <c r="C64" s="8">
        <f t="shared" si="0"/>
        <v>75</v>
      </c>
    </row>
    <row r="65" spans="1:3" x14ac:dyDescent="0.25">
      <c r="A65" s="7" t="s">
        <v>86</v>
      </c>
      <c r="B65" s="4" t="s">
        <v>87</v>
      </c>
      <c r="C65" s="8">
        <f t="shared" si="0"/>
        <v>76</v>
      </c>
    </row>
    <row r="66" spans="1:3" x14ac:dyDescent="0.25">
      <c r="A66" s="7" t="s">
        <v>88</v>
      </c>
      <c r="B66" s="4" t="s">
        <v>89</v>
      </c>
      <c r="C66" s="8">
        <f t="shared" si="0"/>
        <v>77</v>
      </c>
    </row>
    <row r="67" spans="1:3" x14ac:dyDescent="0.25">
      <c r="A67" s="7">
        <v>50</v>
      </c>
      <c r="B67" s="4" t="s">
        <v>90</v>
      </c>
      <c r="C67" s="8">
        <f t="shared" si="0"/>
        <v>80</v>
      </c>
    </row>
    <row r="68" spans="1:3" x14ac:dyDescent="0.25">
      <c r="A68" s="7">
        <v>51</v>
      </c>
      <c r="B68" s="4" t="s">
        <v>91</v>
      </c>
      <c r="C68" s="8">
        <f t="shared" si="0"/>
        <v>81</v>
      </c>
    </row>
    <row r="69" spans="1:3" x14ac:dyDescent="0.25">
      <c r="A69" s="7">
        <v>52</v>
      </c>
      <c r="B69" s="4" t="s">
        <v>92</v>
      </c>
      <c r="C69" s="8">
        <f t="shared" si="0"/>
        <v>82</v>
      </c>
    </row>
    <row r="70" spans="1:3" x14ac:dyDescent="0.25">
      <c r="A70" s="7">
        <v>53</v>
      </c>
      <c r="B70" s="4" t="s">
        <v>93</v>
      </c>
      <c r="C70" s="8">
        <f t="shared" si="0"/>
        <v>83</v>
      </c>
    </row>
    <row r="71" spans="1:3" x14ac:dyDescent="0.25">
      <c r="A71" s="7">
        <v>54</v>
      </c>
      <c r="B71" s="4" t="s">
        <v>94</v>
      </c>
      <c r="C71" s="8">
        <f t="shared" ref="C71:C134" si="1">HEX2DEC(A71)</f>
        <v>84</v>
      </c>
    </row>
    <row r="72" spans="1:3" x14ac:dyDescent="0.25">
      <c r="A72" s="7">
        <v>55</v>
      </c>
      <c r="B72" s="4" t="s">
        <v>95</v>
      </c>
      <c r="C72" s="8">
        <f t="shared" si="1"/>
        <v>85</v>
      </c>
    </row>
    <row r="73" spans="1:3" x14ac:dyDescent="0.25">
      <c r="A73" s="7">
        <v>56</v>
      </c>
      <c r="B73" s="4" t="s">
        <v>96</v>
      </c>
      <c r="C73" s="8">
        <f t="shared" si="1"/>
        <v>86</v>
      </c>
    </row>
    <row r="74" spans="1:3" x14ac:dyDescent="0.25">
      <c r="A74" s="7">
        <v>57</v>
      </c>
      <c r="B74" s="4" t="s">
        <v>97</v>
      </c>
      <c r="C74" s="8">
        <f t="shared" si="1"/>
        <v>87</v>
      </c>
    </row>
    <row r="75" spans="1:3" x14ac:dyDescent="0.25">
      <c r="A75" s="7">
        <v>58</v>
      </c>
      <c r="B75" s="4" t="s">
        <v>98</v>
      </c>
      <c r="C75" s="8">
        <f t="shared" si="1"/>
        <v>88</v>
      </c>
    </row>
    <row r="76" spans="1:3" x14ac:dyDescent="0.25">
      <c r="A76" s="7" t="s">
        <v>99</v>
      </c>
      <c r="B76" s="4" t="s">
        <v>100</v>
      </c>
      <c r="C76" s="8">
        <f t="shared" si="1"/>
        <v>90</v>
      </c>
    </row>
    <row r="77" spans="1:3" x14ac:dyDescent="0.25">
      <c r="A77" s="7" t="s">
        <v>101</v>
      </c>
      <c r="B77" s="4" t="s">
        <v>102</v>
      </c>
      <c r="C77" s="8">
        <f t="shared" si="1"/>
        <v>91</v>
      </c>
    </row>
    <row r="78" spans="1:3" x14ac:dyDescent="0.25">
      <c r="A78" s="7" t="s">
        <v>103</v>
      </c>
      <c r="B78" s="4" t="s">
        <v>104</v>
      </c>
      <c r="C78" s="8">
        <f t="shared" si="1"/>
        <v>92</v>
      </c>
    </row>
    <row r="79" spans="1:3" x14ac:dyDescent="0.25">
      <c r="A79" s="7" t="s">
        <v>105</v>
      </c>
      <c r="B79" s="4" t="s">
        <v>106</v>
      </c>
      <c r="C79" s="8">
        <f t="shared" si="1"/>
        <v>93</v>
      </c>
    </row>
    <row r="80" spans="1:3" x14ac:dyDescent="0.25">
      <c r="A80" s="7" t="s">
        <v>107</v>
      </c>
      <c r="B80" s="4" t="s">
        <v>108</v>
      </c>
      <c r="C80" s="8">
        <f t="shared" si="1"/>
        <v>94</v>
      </c>
    </row>
    <row r="81" spans="1:3" x14ac:dyDescent="0.25">
      <c r="A81" s="7" t="s">
        <v>109</v>
      </c>
      <c r="B81" s="4" t="s">
        <v>110</v>
      </c>
      <c r="C81" s="8">
        <f t="shared" si="1"/>
        <v>95</v>
      </c>
    </row>
    <row r="82" spans="1:3" x14ac:dyDescent="0.25">
      <c r="A82" s="7" t="s">
        <v>111</v>
      </c>
      <c r="B82" s="4" t="s">
        <v>112</v>
      </c>
      <c r="C82" s="8">
        <f t="shared" si="1"/>
        <v>126</v>
      </c>
    </row>
    <row r="83" spans="1:3" x14ac:dyDescent="0.25">
      <c r="A83" s="7" t="s">
        <v>113</v>
      </c>
      <c r="B83" s="4" t="s">
        <v>114</v>
      </c>
      <c r="C83" s="8">
        <f t="shared" si="1"/>
        <v>127</v>
      </c>
    </row>
    <row r="84" spans="1:3" x14ac:dyDescent="0.25">
      <c r="A84" s="7">
        <v>80</v>
      </c>
      <c r="B84" s="4" t="s">
        <v>115</v>
      </c>
      <c r="C84" s="8">
        <f t="shared" si="1"/>
        <v>128</v>
      </c>
    </row>
    <row r="85" spans="1:3" x14ac:dyDescent="0.25">
      <c r="A85" s="7">
        <v>81</v>
      </c>
      <c r="B85" s="4" t="s">
        <v>116</v>
      </c>
      <c r="C85" s="8">
        <f t="shared" si="1"/>
        <v>129</v>
      </c>
    </row>
    <row r="86" spans="1:3" x14ac:dyDescent="0.25">
      <c r="A86" s="7">
        <v>83</v>
      </c>
      <c r="B86" s="4" t="s">
        <v>117</v>
      </c>
      <c r="C86" s="8">
        <f t="shared" si="1"/>
        <v>131</v>
      </c>
    </row>
    <row r="87" spans="1:3" x14ac:dyDescent="0.25">
      <c r="A87" s="7">
        <v>84</v>
      </c>
      <c r="B87" s="4" t="s">
        <v>118</v>
      </c>
      <c r="C87" s="8">
        <f t="shared" si="1"/>
        <v>132</v>
      </c>
    </row>
    <row r="88" spans="1:3" x14ac:dyDescent="0.25">
      <c r="A88" s="7">
        <v>85</v>
      </c>
      <c r="B88" s="4" t="s">
        <v>119</v>
      </c>
      <c r="C88" s="8">
        <f t="shared" si="1"/>
        <v>133</v>
      </c>
    </row>
    <row r="89" spans="1:3" x14ac:dyDescent="0.25">
      <c r="A89" s="7">
        <v>86</v>
      </c>
      <c r="B89" s="4" t="s">
        <v>120</v>
      </c>
      <c r="C89" s="8">
        <f t="shared" si="1"/>
        <v>134</v>
      </c>
    </row>
    <row r="90" spans="1:3" x14ac:dyDescent="0.25">
      <c r="A90" s="7">
        <v>87</v>
      </c>
      <c r="B90" s="4" t="s">
        <v>121</v>
      </c>
      <c r="C90" s="8">
        <f t="shared" si="1"/>
        <v>135</v>
      </c>
    </row>
    <row r="91" spans="1:3" x14ac:dyDescent="0.25">
      <c r="A91" s="7">
        <v>88</v>
      </c>
      <c r="B91" s="4" t="s">
        <v>122</v>
      </c>
      <c r="C91" s="8">
        <f t="shared" si="1"/>
        <v>136</v>
      </c>
    </row>
    <row r="92" spans="1:3" x14ac:dyDescent="0.25">
      <c r="A92" s="7">
        <v>89</v>
      </c>
      <c r="B92" s="4" t="s">
        <v>123</v>
      </c>
      <c r="C92" s="8">
        <f t="shared" si="1"/>
        <v>137</v>
      </c>
    </row>
    <row r="93" spans="1:3" x14ac:dyDescent="0.25">
      <c r="A93" s="7" t="s">
        <v>124</v>
      </c>
      <c r="B93" s="4" t="s">
        <v>125</v>
      </c>
      <c r="C93" s="8">
        <f t="shared" si="1"/>
        <v>138</v>
      </c>
    </row>
    <row r="94" spans="1:3" x14ac:dyDescent="0.25">
      <c r="A94" s="7" t="s">
        <v>126</v>
      </c>
      <c r="B94" s="4" t="s">
        <v>127</v>
      </c>
      <c r="C94" s="8">
        <f t="shared" si="1"/>
        <v>139</v>
      </c>
    </row>
    <row r="95" spans="1:3" x14ac:dyDescent="0.25">
      <c r="A95" s="7" t="s">
        <v>128</v>
      </c>
      <c r="B95" s="4" t="s">
        <v>129</v>
      </c>
      <c r="C95" s="8">
        <f t="shared" si="1"/>
        <v>140</v>
      </c>
    </row>
    <row r="96" spans="1:3" x14ac:dyDescent="0.25">
      <c r="A96" s="7" t="s">
        <v>130</v>
      </c>
      <c r="B96" s="4" t="s">
        <v>131</v>
      </c>
      <c r="C96" s="8">
        <f t="shared" si="1"/>
        <v>141</v>
      </c>
    </row>
    <row r="97" spans="1:3" x14ac:dyDescent="0.25">
      <c r="A97" s="7" t="s">
        <v>132</v>
      </c>
      <c r="B97" s="4" t="s">
        <v>133</v>
      </c>
      <c r="C97" s="8">
        <f t="shared" si="1"/>
        <v>142</v>
      </c>
    </row>
    <row r="98" spans="1:3" x14ac:dyDescent="0.25">
      <c r="A98" s="7" t="s">
        <v>134</v>
      </c>
      <c r="B98" s="4" t="s">
        <v>135</v>
      </c>
      <c r="C98" s="8">
        <f t="shared" si="1"/>
        <v>143</v>
      </c>
    </row>
    <row r="99" spans="1:3" x14ac:dyDescent="0.25">
      <c r="A99" s="7">
        <v>90</v>
      </c>
      <c r="B99" s="4" t="s">
        <v>136</v>
      </c>
      <c r="C99" s="8">
        <f t="shared" si="1"/>
        <v>144</v>
      </c>
    </row>
    <row r="100" spans="1:3" x14ac:dyDescent="0.25">
      <c r="A100" s="7">
        <v>91</v>
      </c>
      <c r="B100" s="4" t="s">
        <v>137</v>
      </c>
      <c r="C100" s="8">
        <f t="shared" si="1"/>
        <v>145</v>
      </c>
    </row>
    <row r="101" spans="1:3" x14ac:dyDescent="0.25">
      <c r="A101" s="7">
        <v>92</v>
      </c>
      <c r="B101" s="4" t="s">
        <v>138</v>
      </c>
      <c r="C101" s="8">
        <f t="shared" si="1"/>
        <v>146</v>
      </c>
    </row>
    <row r="102" spans="1:3" x14ac:dyDescent="0.25">
      <c r="A102" s="7">
        <v>93</v>
      </c>
      <c r="B102" s="4" t="s">
        <v>139</v>
      </c>
      <c r="C102" s="8">
        <f t="shared" si="1"/>
        <v>147</v>
      </c>
    </row>
    <row r="103" spans="1:3" x14ac:dyDescent="0.25">
      <c r="A103" s="7" t="s">
        <v>140</v>
      </c>
      <c r="B103" s="4" t="s">
        <v>141</v>
      </c>
      <c r="C103" s="8">
        <f t="shared" si="1"/>
        <v>157</v>
      </c>
    </row>
    <row r="104" spans="1:3" x14ac:dyDescent="0.25">
      <c r="A104" s="7" t="s">
        <v>142</v>
      </c>
      <c r="B104" s="4" t="s">
        <v>143</v>
      </c>
      <c r="C104" s="8">
        <f t="shared" si="1"/>
        <v>158</v>
      </c>
    </row>
    <row r="105" spans="1:3" x14ac:dyDescent="0.25">
      <c r="A105" s="7" t="s">
        <v>144</v>
      </c>
      <c r="B105" s="4" t="s">
        <v>145</v>
      </c>
      <c r="C105" s="8">
        <f t="shared" si="1"/>
        <v>159</v>
      </c>
    </row>
    <row r="106" spans="1:3" x14ac:dyDescent="0.25">
      <c r="A106" s="7" t="s">
        <v>146</v>
      </c>
      <c r="B106" s="4" t="s">
        <v>147</v>
      </c>
      <c r="C106" s="8">
        <f t="shared" si="1"/>
        <v>160</v>
      </c>
    </row>
    <row r="107" spans="1:3" x14ac:dyDescent="0.25">
      <c r="A107" s="7" t="s">
        <v>148</v>
      </c>
      <c r="B107" s="4" t="s">
        <v>149</v>
      </c>
      <c r="C107" s="8">
        <f t="shared" si="1"/>
        <v>161</v>
      </c>
    </row>
    <row r="108" spans="1:3" x14ac:dyDescent="0.25">
      <c r="A108" s="7" t="s">
        <v>150</v>
      </c>
      <c r="B108" s="4" t="s">
        <v>151</v>
      </c>
      <c r="C108" s="8">
        <f t="shared" si="1"/>
        <v>162</v>
      </c>
    </row>
    <row r="109" spans="1:3" x14ac:dyDescent="0.25">
      <c r="A109" s="7" t="s">
        <v>152</v>
      </c>
      <c r="B109" s="4" t="s">
        <v>153</v>
      </c>
      <c r="C109" s="8">
        <f t="shared" si="1"/>
        <v>163</v>
      </c>
    </row>
    <row r="110" spans="1:3" x14ac:dyDescent="0.25">
      <c r="A110" s="7" t="s">
        <v>154</v>
      </c>
      <c r="B110" s="4" t="s">
        <v>155</v>
      </c>
      <c r="C110" s="8">
        <f t="shared" si="1"/>
        <v>164</v>
      </c>
    </row>
    <row r="111" spans="1:3" x14ac:dyDescent="0.25">
      <c r="A111" s="7" t="s">
        <v>156</v>
      </c>
      <c r="B111" s="4" t="s">
        <v>157</v>
      </c>
      <c r="C111" s="8">
        <f t="shared" si="1"/>
        <v>165</v>
      </c>
    </row>
    <row r="112" spans="1:3" x14ac:dyDescent="0.25">
      <c r="A112" s="7" t="s">
        <v>158</v>
      </c>
      <c r="B112" s="4" t="s">
        <v>159</v>
      </c>
      <c r="C112" s="8">
        <f t="shared" si="1"/>
        <v>166</v>
      </c>
    </row>
    <row r="113" spans="1:3" x14ac:dyDescent="0.25">
      <c r="A113" s="7" t="s">
        <v>160</v>
      </c>
      <c r="B113" s="4" t="s">
        <v>161</v>
      </c>
      <c r="C113" s="8">
        <f t="shared" si="1"/>
        <v>167</v>
      </c>
    </row>
    <row r="114" spans="1:3" x14ac:dyDescent="0.25">
      <c r="A114" s="7" t="s">
        <v>162</v>
      </c>
      <c r="B114" s="4" t="s">
        <v>163</v>
      </c>
      <c r="C114" s="8">
        <f t="shared" si="1"/>
        <v>168</v>
      </c>
    </row>
    <row r="115" spans="1:3" x14ac:dyDescent="0.25">
      <c r="A115" s="7" t="s">
        <v>164</v>
      </c>
      <c r="B115" s="4" t="s">
        <v>165</v>
      </c>
      <c r="C115" s="8">
        <f t="shared" si="1"/>
        <v>169</v>
      </c>
    </row>
    <row r="116" spans="1:3" x14ac:dyDescent="0.25">
      <c r="A116" s="7" t="s">
        <v>166</v>
      </c>
      <c r="B116" s="4" t="s">
        <v>167</v>
      </c>
      <c r="C116" s="8">
        <f t="shared" si="1"/>
        <v>170</v>
      </c>
    </row>
    <row r="117" spans="1:3" x14ac:dyDescent="0.25">
      <c r="A117" s="7" t="s">
        <v>168</v>
      </c>
      <c r="B117" s="4" t="s">
        <v>169</v>
      </c>
      <c r="C117" s="8">
        <f t="shared" si="1"/>
        <v>171</v>
      </c>
    </row>
    <row r="118" spans="1:3" x14ac:dyDescent="0.25">
      <c r="A118" s="7" t="s">
        <v>170</v>
      </c>
      <c r="B118" s="4" t="s">
        <v>171</v>
      </c>
      <c r="C118" s="8">
        <f t="shared" si="1"/>
        <v>172</v>
      </c>
    </row>
    <row r="119" spans="1:3" x14ac:dyDescent="0.25">
      <c r="A119" s="7" t="s">
        <v>172</v>
      </c>
      <c r="B119" s="4" t="s">
        <v>173</v>
      </c>
      <c r="C119" s="8">
        <f t="shared" si="1"/>
        <v>173</v>
      </c>
    </row>
    <row r="120" spans="1:3" x14ac:dyDescent="0.25">
      <c r="A120" s="7" t="s">
        <v>174</v>
      </c>
      <c r="B120" s="4" t="s">
        <v>175</v>
      </c>
      <c r="C120" s="8">
        <f t="shared" si="1"/>
        <v>174</v>
      </c>
    </row>
    <row r="121" spans="1:3" x14ac:dyDescent="0.25">
      <c r="A121" s="7" t="s">
        <v>176</v>
      </c>
      <c r="B121" s="4" t="s">
        <v>177</v>
      </c>
      <c r="C121" s="8">
        <f t="shared" si="1"/>
        <v>175</v>
      </c>
    </row>
    <row r="122" spans="1:3" x14ac:dyDescent="0.25">
      <c r="A122" s="7" t="s">
        <v>178</v>
      </c>
      <c r="B122" s="4" t="s">
        <v>179</v>
      </c>
      <c r="C122" s="8">
        <f t="shared" si="1"/>
        <v>176</v>
      </c>
    </row>
    <row r="123" spans="1:3" x14ac:dyDescent="0.25">
      <c r="A123" s="7" t="s">
        <v>180</v>
      </c>
      <c r="B123" s="4" t="s">
        <v>181</v>
      </c>
      <c r="C123" s="8">
        <f t="shared" si="1"/>
        <v>177</v>
      </c>
    </row>
    <row r="124" spans="1:3" x14ac:dyDescent="0.25">
      <c r="A124" s="7" t="s">
        <v>182</v>
      </c>
      <c r="B124" s="4" t="s">
        <v>183</v>
      </c>
      <c r="C124" s="8">
        <f t="shared" si="1"/>
        <v>178</v>
      </c>
    </row>
    <row r="125" spans="1:3" x14ac:dyDescent="0.25">
      <c r="A125" s="7" t="s">
        <v>184</v>
      </c>
      <c r="B125" s="4" t="s">
        <v>185</v>
      </c>
      <c r="C125" s="8">
        <f t="shared" si="1"/>
        <v>179</v>
      </c>
    </row>
    <row r="126" spans="1:3" x14ac:dyDescent="0.25">
      <c r="A126" s="7" t="s">
        <v>186</v>
      </c>
      <c r="B126" s="4" t="s">
        <v>187</v>
      </c>
      <c r="C126" s="8">
        <f t="shared" si="1"/>
        <v>180</v>
      </c>
    </row>
    <row r="127" spans="1:3" x14ac:dyDescent="0.25">
      <c r="A127" s="7" t="s">
        <v>188</v>
      </c>
      <c r="B127" s="4" t="s">
        <v>189</v>
      </c>
      <c r="C127" s="8">
        <f t="shared" si="1"/>
        <v>181</v>
      </c>
    </row>
    <row r="128" spans="1:3" x14ac:dyDescent="0.25">
      <c r="A128" s="7" t="s">
        <v>190</v>
      </c>
      <c r="B128" s="4" t="s">
        <v>191</v>
      </c>
      <c r="C128" s="8">
        <f t="shared" si="1"/>
        <v>182</v>
      </c>
    </row>
    <row r="129" spans="1:3" x14ac:dyDescent="0.25">
      <c r="A129" s="7" t="s">
        <v>192</v>
      </c>
      <c r="B129" s="4" t="s">
        <v>193</v>
      </c>
      <c r="C129" s="8">
        <f t="shared" si="1"/>
        <v>183</v>
      </c>
    </row>
    <row r="130" spans="1:3" x14ac:dyDescent="0.25">
      <c r="A130" s="7" t="s">
        <v>194</v>
      </c>
      <c r="B130" s="4" t="s">
        <v>195</v>
      </c>
      <c r="C130" s="8">
        <f t="shared" si="1"/>
        <v>184</v>
      </c>
    </row>
    <row r="131" spans="1:3" x14ac:dyDescent="0.25">
      <c r="A131" s="7" t="s">
        <v>196</v>
      </c>
      <c r="B131" s="4" t="s">
        <v>197</v>
      </c>
      <c r="C131" s="8">
        <f t="shared" si="1"/>
        <v>185</v>
      </c>
    </row>
    <row r="132" spans="1:3" x14ac:dyDescent="0.25">
      <c r="A132" s="7" t="s">
        <v>198</v>
      </c>
      <c r="B132" s="4" t="s">
        <v>199</v>
      </c>
      <c r="C132" s="8">
        <f t="shared" si="1"/>
        <v>186</v>
      </c>
    </row>
    <row r="133" spans="1:3" x14ac:dyDescent="0.25">
      <c r="A133" s="7" t="s">
        <v>200</v>
      </c>
      <c r="B133" s="4" t="s">
        <v>201</v>
      </c>
      <c r="C133" s="8">
        <f t="shared" si="1"/>
        <v>187</v>
      </c>
    </row>
    <row r="134" spans="1:3" x14ac:dyDescent="0.25">
      <c r="A134" s="7" t="s">
        <v>202</v>
      </c>
      <c r="B134" s="4" t="s">
        <v>203</v>
      </c>
      <c r="C134" s="8">
        <f t="shared" si="1"/>
        <v>188</v>
      </c>
    </row>
    <row r="135" spans="1:3" x14ac:dyDescent="0.25">
      <c r="A135" s="7" t="s">
        <v>204</v>
      </c>
      <c r="B135" s="4" t="s">
        <v>205</v>
      </c>
      <c r="C135" s="8">
        <f t="shared" ref="C135:C137" si="2">HEX2DEC(A135)</f>
        <v>189</v>
      </c>
    </row>
    <row r="136" spans="1:3" x14ac:dyDescent="0.25">
      <c r="A136" s="7" t="s">
        <v>206</v>
      </c>
      <c r="B136" s="4" t="s">
        <v>207</v>
      </c>
      <c r="C136" s="8">
        <f t="shared" si="2"/>
        <v>190</v>
      </c>
    </row>
    <row r="137" spans="1:3" x14ac:dyDescent="0.25">
      <c r="A137" s="7" t="s">
        <v>208</v>
      </c>
      <c r="B137" s="4" t="s">
        <v>209</v>
      </c>
      <c r="C137" s="8">
        <f t="shared" si="2"/>
        <v>191</v>
      </c>
    </row>
  </sheetData>
  <hyperlinks>
    <hyperlink ref="A1" r:id="rId1" xr:uid="{00000000-0004-0000-0100-000000000000}"/>
    <hyperlink ref="B56" r:id="rId2" tooltip="Trim (computing)" display="https://en.wikipedia.org/wiki/Trim_(computing)" xr:uid="{00000000-0004-0000-0100-000001000000}"/>
  </hyperlinks>
  <pageMargins left="0.7" right="0.7" top="0.75" bottom="0.75" header="0.3" footer="0.3"/>
  <pageSetup orientation="portrait" horizontalDpi="200" verticalDpi="200" r:id="rId3"/>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B24F2-52BD-4D68-BD7C-C93C10E0F414}">
  <dimension ref="A1:C12"/>
  <sheetViews>
    <sheetView workbookViewId="0">
      <selection activeCell="A13" sqref="A13"/>
    </sheetView>
  </sheetViews>
  <sheetFormatPr defaultRowHeight="15" x14ac:dyDescent="0.25"/>
  <cols>
    <col min="1" max="1" width="12" bestFit="1" customWidth="1"/>
    <col min="2" max="2" width="37.5703125" bestFit="1" customWidth="1"/>
    <col min="3" max="3" width="17.7109375" bestFit="1" customWidth="1"/>
  </cols>
  <sheetData>
    <row r="1" spans="1:3" x14ac:dyDescent="0.25">
      <c r="A1" t="s">
        <v>224</v>
      </c>
      <c r="B1" t="s">
        <v>225</v>
      </c>
      <c r="C1" t="s">
        <v>269</v>
      </c>
    </row>
    <row r="2" spans="1:3" x14ac:dyDescent="0.25">
      <c r="A2">
        <v>0</v>
      </c>
      <c r="B2" t="s">
        <v>226</v>
      </c>
      <c r="C2">
        <f>HEX2DEC(Table3[[#This Row],[SCSI Code]])</f>
        <v>0</v>
      </c>
    </row>
    <row r="3" spans="1:3" x14ac:dyDescent="0.25">
      <c r="A3">
        <v>2</v>
      </c>
      <c r="B3" t="s">
        <v>227</v>
      </c>
      <c r="C3">
        <f>HEX2DEC(Table3[[#This Row],[SCSI Code]])</f>
        <v>2</v>
      </c>
    </row>
    <row r="4" spans="1:3" x14ac:dyDescent="0.25">
      <c r="A4">
        <v>4</v>
      </c>
      <c r="B4" t="s">
        <v>273</v>
      </c>
      <c r="C4">
        <f>HEX2DEC(Table3[[#This Row],[SCSI Code]])</f>
        <v>4</v>
      </c>
    </row>
    <row r="5" spans="1:3" x14ac:dyDescent="0.25">
      <c r="A5">
        <v>8</v>
      </c>
      <c r="B5" t="s">
        <v>228</v>
      </c>
      <c r="C5" s="18">
        <f>HEX2DEC(Table3[[#This Row],[SCSI Code]])</f>
        <v>8</v>
      </c>
    </row>
    <row r="6" spans="1:3" x14ac:dyDescent="0.25">
      <c r="A6">
        <v>10</v>
      </c>
      <c r="B6" t="s">
        <v>229</v>
      </c>
      <c r="C6">
        <f>HEX2DEC(Table3[[#This Row],[SCSI Code]])</f>
        <v>16</v>
      </c>
    </row>
    <row r="7" spans="1:3" x14ac:dyDescent="0.25">
      <c r="A7">
        <v>14</v>
      </c>
      <c r="B7" t="s">
        <v>230</v>
      </c>
      <c r="C7">
        <f>HEX2DEC(Table3[[#This Row],[SCSI Code]])</f>
        <v>20</v>
      </c>
    </row>
    <row r="8" spans="1:3" x14ac:dyDescent="0.25">
      <c r="A8">
        <v>18</v>
      </c>
      <c r="B8" t="s">
        <v>231</v>
      </c>
      <c r="C8">
        <f>HEX2DEC(Table3[[#This Row],[SCSI Code]])</f>
        <v>24</v>
      </c>
    </row>
    <row r="9" spans="1:3" x14ac:dyDescent="0.25">
      <c r="A9">
        <v>22</v>
      </c>
      <c r="B9" t="s">
        <v>232</v>
      </c>
      <c r="C9">
        <f>HEX2DEC(Table3[[#This Row],[SCSI Code]])</f>
        <v>34</v>
      </c>
    </row>
    <row r="10" spans="1:3" x14ac:dyDescent="0.25">
      <c r="A10">
        <v>28</v>
      </c>
      <c r="B10" t="s">
        <v>233</v>
      </c>
      <c r="C10">
        <f>HEX2DEC(Table3[[#This Row],[SCSI Code]])</f>
        <v>40</v>
      </c>
    </row>
    <row r="11" spans="1:3" x14ac:dyDescent="0.25">
      <c r="A11">
        <v>30</v>
      </c>
      <c r="B11" t="s">
        <v>234</v>
      </c>
      <c r="C11">
        <f>HEX2DEC(Table3[[#This Row],[SCSI Code]])</f>
        <v>48</v>
      </c>
    </row>
    <row r="12" spans="1:3" x14ac:dyDescent="0.25">
      <c r="A12">
        <v>40</v>
      </c>
      <c r="B12" t="s">
        <v>235</v>
      </c>
      <c r="C12">
        <f>HEX2DEC(Table3[[#This Row],[SCSI Code]])</f>
        <v>64</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45657-6733-47EB-8F25-5EC07B284253}">
  <dimension ref="A1:C30"/>
  <sheetViews>
    <sheetView workbookViewId="0"/>
  </sheetViews>
  <sheetFormatPr defaultRowHeight="15" x14ac:dyDescent="0.25"/>
  <cols>
    <col min="1" max="1" width="38" bestFit="1" customWidth="1"/>
    <col min="2" max="2" width="11.5703125" style="16" bestFit="1" customWidth="1"/>
    <col min="3" max="3" width="17.7109375" bestFit="1" customWidth="1"/>
  </cols>
  <sheetData>
    <row r="1" spans="1:3" x14ac:dyDescent="0.25">
      <c r="A1" t="s">
        <v>236</v>
      </c>
      <c r="B1" s="16" t="s">
        <v>237</v>
      </c>
      <c r="C1" t="s">
        <v>270</v>
      </c>
    </row>
    <row r="2" spans="1:3" x14ac:dyDescent="0.25">
      <c r="A2" t="s">
        <v>238</v>
      </c>
      <c r="B2" s="16">
        <v>0</v>
      </c>
      <c r="C2">
        <f>HEX2DEC(Table4[[#This Row],[SRB Code]])</f>
        <v>0</v>
      </c>
    </row>
    <row r="3" spans="1:3" x14ac:dyDescent="0.25">
      <c r="A3" t="s">
        <v>239</v>
      </c>
      <c r="B3" s="16">
        <v>1</v>
      </c>
      <c r="C3">
        <f>HEX2DEC(Table4[[#This Row],[SRB Code]])</f>
        <v>1</v>
      </c>
    </row>
    <row r="4" spans="1:3" x14ac:dyDescent="0.25">
      <c r="A4" t="s">
        <v>240</v>
      </c>
      <c r="B4" s="16">
        <v>2</v>
      </c>
      <c r="C4">
        <f>HEX2DEC(Table4[[#This Row],[SRB Code]])</f>
        <v>2</v>
      </c>
    </row>
    <row r="5" spans="1:3" x14ac:dyDescent="0.25">
      <c r="A5" t="s">
        <v>241</v>
      </c>
      <c r="B5" s="16">
        <v>3</v>
      </c>
      <c r="C5">
        <f>HEX2DEC(Table4[[#This Row],[SRB Code]])</f>
        <v>3</v>
      </c>
    </row>
    <row r="6" spans="1:3" x14ac:dyDescent="0.25">
      <c r="A6" t="s">
        <v>242</v>
      </c>
      <c r="B6" s="16">
        <v>4</v>
      </c>
      <c r="C6">
        <f>HEX2DEC(Table4[[#This Row],[SRB Code]])</f>
        <v>4</v>
      </c>
    </row>
    <row r="7" spans="1:3" x14ac:dyDescent="0.25">
      <c r="A7" t="s">
        <v>243</v>
      </c>
      <c r="B7" s="16">
        <v>5</v>
      </c>
      <c r="C7">
        <f>HEX2DEC(Table4[[#This Row],[SRB Code]])</f>
        <v>5</v>
      </c>
    </row>
    <row r="8" spans="1:3" x14ac:dyDescent="0.25">
      <c r="A8" t="s">
        <v>244</v>
      </c>
      <c r="B8" s="16">
        <v>6</v>
      </c>
      <c r="C8">
        <f>HEX2DEC(Table4[[#This Row],[SRB Code]])</f>
        <v>6</v>
      </c>
    </row>
    <row r="9" spans="1:3" x14ac:dyDescent="0.25">
      <c r="A9" t="s">
        <v>245</v>
      </c>
      <c r="B9" s="16">
        <v>7</v>
      </c>
      <c r="C9">
        <f>HEX2DEC(Table4[[#This Row],[SRB Code]])</f>
        <v>7</v>
      </c>
    </row>
    <row r="10" spans="1:3" x14ac:dyDescent="0.25">
      <c r="A10" t="s">
        <v>246</v>
      </c>
      <c r="B10" s="16">
        <v>8</v>
      </c>
      <c r="C10">
        <f>HEX2DEC(Table4[[#This Row],[SRB Code]])</f>
        <v>8</v>
      </c>
    </row>
    <row r="11" spans="1:3" x14ac:dyDescent="0.25">
      <c r="A11" t="s">
        <v>247</v>
      </c>
      <c r="B11" s="16">
        <v>9</v>
      </c>
      <c r="C11">
        <f>HEX2DEC(Table4[[#This Row],[SRB Code]])</f>
        <v>9</v>
      </c>
    </row>
    <row r="12" spans="1:3" x14ac:dyDescent="0.25">
      <c r="A12" t="s">
        <v>248</v>
      </c>
      <c r="B12" s="16" t="s">
        <v>12</v>
      </c>
      <c r="C12">
        <f>HEX2DEC(Table4[[#This Row],[SRB Code]])</f>
        <v>10</v>
      </c>
    </row>
    <row r="13" spans="1:3" x14ac:dyDescent="0.25">
      <c r="A13" t="s">
        <v>249</v>
      </c>
      <c r="B13" s="16" t="s">
        <v>14</v>
      </c>
      <c r="C13">
        <f>HEX2DEC(Table4[[#This Row],[SRB Code]])</f>
        <v>11</v>
      </c>
    </row>
    <row r="14" spans="1:3" x14ac:dyDescent="0.25">
      <c r="A14" t="s">
        <v>250</v>
      </c>
      <c r="B14" s="16" t="s">
        <v>251</v>
      </c>
      <c r="C14">
        <f>HEX2DEC(Table4[[#This Row],[SRB Code]])</f>
        <v>13</v>
      </c>
    </row>
    <row r="15" spans="1:3" x14ac:dyDescent="0.25">
      <c r="A15" t="s">
        <v>252</v>
      </c>
      <c r="B15" s="16" t="s">
        <v>253</v>
      </c>
      <c r="C15">
        <f>HEX2DEC(Table4[[#This Row],[SRB Code]])</f>
        <v>14</v>
      </c>
    </row>
    <row r="16" spans="1:3" x14ac:dyDescent="0.25">
      <c r="A16" t="s">
        <v>254</v>
      </c>
      <c r="B16" s="16" t="s">
        <v>16</v>
      </c>
      <c r="C16">
        <f>HEX2DEC(Table4[[#This Row],[SRB Code]])</f>
        <v>15</v>
      </c>
    </row>
    <row r="17" spans="1:3" x14ac:dyDescent="0.25">
      <c r="A17" t="s">
        <v>255</v>
      </c>
      <c r="B17" s="16">
        <v>10</v>
      </c>
      <c r="C17">
        <f>HEX2DEC(Table4[[#This Row],[SRB Code]])</f>
        <v>16</v>
      </c>
    </row>
    <row r="18" spans="1:3" x14ac:dyDescent="0.25">
      <c r="A18" t="s">
        <v>256</v>
      </c>
      <c r="B18" s="16">
        <v>11</v>
      </c>
      <c r="C18">
        <f>HEX2DEC(Table4[[#This Row],[SRB Code]])</f>
        <v>17</v>
      </c>
    </row>
    <row r="19" spans="1:3" x14ac:dyDescent="0.25">
      <c r="A19" t="s">
        <v>257</v>
      </c>
      <c r="B19" s="16">
        <v>12</v>
      </c>
      <c r="C19">
        <f>HEX2DEC(Table4[[#This Row],[SRB Code]])</f>
        <v>18</v>
      </c>
    </row>
    <row r="20" spans="1:3" x14ac:dyDescent="0.25">
      <c r="A20" t="s">
        <v>258</v>
      </c>
      <c r="B20" s="16">
        <v>13</v>
      </c>
      <c r="C20">
        <f>HEX2DEC(Table4[[#This Row],[SRB Code]])</f>
        <v>19</v>
      </c>
    </row>
    <row r="21" spans="1:3" x14ac:dyDescent="0.25">
      <c r="A21" t="s">
        <v>259</v>
      </c>
      <c r="B21" s="16">
        <v>14</v>
      </c>
      <c r="C21">
        <f>HEX2DEC(Table4[[#This Row],[SRB Code]])</f>
        <v>20</v>
      </c>
    </row>
    <row r="22" spans="1:3" x14ac:dyDescent="0.25">
      <c r="A22" t="s">
        <v>260</v>
      </c>
      <c r="B22" s="16">
        <v>15</v>
      </c>
      <c r="C22">
        <f>HEX2DEC(Table4[[#This Row],[SRB Code]])</f>
        <v>21</v>
      </c>
    </row>
    <row r="23" spans="1:3" x14ac:dyDescent="0.25">
      <c r="A23" t="s">
        <v>261</v>
      </c>
      <c r="B23" s="16">
        <v>16</v>
      </c>
      <c r="C23">
        <f>HEX2DEC(Table4[[#This Row],[SRB Code]])</f>
        <v>22</v>
      </c>
    </row>
    <row r="24" spans="1:3" x14ac:dyDescent="0.25">
      <c r="A24" t="s">
        <v>262</v>
      </c>
      <c r="B24" s="16">
        <v>20</v>
      </c>
      <c r="C24">
        <f>HEX2DEC(Table4[[#This Row],[SRB Code]])</f>
        <v>32</v>
      </c>
    </row>
    <row r="25" spans="1:3" x14ac:dyDescent="0.25">
      <c r="A25" t="s">
        <v>263</v>
      </c>
      <c r="B25" s="16">
        <v>21</v>
      </c>
      <c r="C25">
        <f>HEX2DEC(Table4[[#This Row],[SRB Code]])</f>
        <v>33</v>
      </c>
    </row>
    <row r="26" spans="1:3" x14ac:dyDescent="0.25">
      <c r="A26" t="s">
        <v>264</v>
      </c>
      <c r="B26" s="16">
        <v>22</v>
      </c>
      <c r="C26">
        <f>HEX2DEC(Table4[[#This Row],[SRB Code]])</f>
        <v>34</v>
      </c>
    </row>
    <row r="27" spans="1:3" x14ac:dyDescent="0.25">
      <c r="A27" t="s">
        <v>265</v>
      </c>
      <c r="B27" s="16">
        <v>23</v>
      </c>
      <c r="C27">
        <f>HEX2DEC(Table4[[#This Row],[SRB Code]])</f>
        <v>35</v>
      </c>
    </row>
    <row r="28" spans="1:3" x14ac:dyDescent="0.25">
      <c r="A28" t="s">
        <v>266</v>
      </c>
      <c r="B28" s="16">
        <v>24</v>
      </c>
      <c r="C28">
        <f>HEX2DEC(Table4[[#This Row],[SRB Code]])</f>
        <v>36</v>
      </c>
    </row>
    <row r="29" spans="1:3" x14ac:dyDescent="0.25">
      <c r="A29" t="s">
        <v>267</v>
      </c>
      <c r="B29" s="16">
        <v>25</v>
      </c>
      <c r="C29">
        <f>HEX2DEC(Table4[[#This Row],[SRB Code]])</f>
        <v>37</v>
      </c>
    </row>
    <row r="30" spans="1:3" x14ac:dyDescent="0.25">
      <c r="A30" t="s">
        <v>268</v>
      </c>
      <c r="B30" s="16">
        <v>30</v>
      </c>
      <c r="C30">
        <f>HEX2DEC(Table4[[#This Row],[SRB Code]])</f>
        <v>48</v>
      </c>
    </row>
  </sheetData>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2"/>
  <sheetViews>
    <sheetView workbookViewId="0">
      <selection activeCell="A3" sqref="A3"/>
    </sheetView>
  </sheetViews>
  <sheetFormatPr defaultRowHeight="15" x14ac:dyDescent="0.25"/>
  <cols>
    <col min="1" max="1" width="14.7109375" customWidth="1"/>
    <col min="2" max="2" width="22.28515625" customWidth="1"/>
  </cols>
  <sheetData>
    <row r="1" spans="1:2" x14ac:dyDescent="0.25">
      <c r="A1" t="s">
        <v>212</v>
      </c>
      <c r="B1" t="s">
        <v>213</v>
      </c>
    </row>
    <row r="2" spans="1:2" x14ac:dyDescent="0.25">
      <c r="A2" t="s">
        <v>214</v>
      </c>
      <c r="B2" t="str">
        <f ca="1">LEFT(CELL("filename",B3),FIND("[",CELL("filename",B3),1)-1)</f>
        <v>C:\Users\paulrey\AppData\Local\Apps\2.0\RW5RRTJ4.539\8PD6Y2TZ.Q7G\stor..tion_569fda0136113672_0003.0003_1d86a7f0dd7775f6\</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X M L _ s c s i   s t a t u s " > < C u s t o m C o n t e n t > < ! [ C D A T A [ < T a b l e W i d g e t G r i d S e r i a l i z a t i o n   x m l n s : x s i = " h t t p : / / w w w . w 3 . o r g / 2 0 0 1 / X M L S c h e m a - i n s t a n c e "   x m l n s : x s d = " h t t p : / / w w w . w 3 . o r g / 2 0 0 1 / X M L S c h e m a " > < C o l u m n S u g g e s t e d T y p e > < i t e m > < k e y > < s t r i n g > 0 < / s t r i n g > < / k e y > < v a l u e > < s t r i n g > B i g I n t < / s t r i n g > < / v a l u e > < / i t e m > < i t e m > < k e y > < s t r i n g > G o o d < / s t r i n g > < / k e y > < v a l u e > < s t r i n g > W C h a r < / s t r i n g > < / v a l u e > < / i t e m > < i t e m > < k e y > < s t r i n g > 0   1 < / s t r i n g > < / k e y > < v a l u e > < s t r i n g > B i g I n t < / s t r i n g > < / v a l u e > < / i t e m > < / C o l u m n S u g g e s t e d T y p e > < C o l u m n F o r m a t   / > < C o l u m n A c c u r a c y   / > < C o l u m n C u r r e n c y S y m b o l   / > < C o l u m n P o s i t i v e P a t t e r n   / > < C o l u m n N e g a t i v e P a t t e r n   / > < C o l u m n W i d t h s > < i t e m > < k e y > < s t r i n g > 0 < / s t r i n g > < / k e y > < v a l u e > < i n t > 4 3 < / i n t > < / v a l u e > < / i t e m > < i t e m > < k e y > < s t r i n g > G o o d < / s t r i n g > < / k e y > < v a l u e > < i n t > 6 9 < / i n t > < / v a l u e > < / i t e m > < i t e m > < k e y > < s t r i n g > 0   1 < / s t r i n g > < / k e y > < v a l u e > < i n t > 5 3 < / i n t > < / v a l u e > < / i t e m > < / C o l u m n W i d t h s > < C o l u m n D i s p l a y I n d e x > < i t e m > < k e y > < s t r i n g > 0 < / s t r i n g > < / k e y > < v a l u e > < i n t > 0 < / i n t > < / v a l u e > < / i t e m > < i t e m > < k e y > < s t r i n g > G o o d < / s t r i n g > < / k e y > < v a l u e > < i n t > 1 < / i n t > < / v a l u e > < / i t e m > < i t e m > < k e y > < s t r i n g > 0   1 < / s t r i n g > < / k e y > < v a l u e > < i n t > 2 < / i n t > < / v a l u e > < / i t e m > < / C o l u m n D i s p l a y I n d e x > < C o l u m n F r o z e n   / > < C o l u m n C h e c k e d   / > < C o l u m n F i l t e r   / > < S e l e c t i o n F i l t e r   / > < F i l t e r P a r a m e t e r s   / > < I s S o r t D e s c e n d i n g > f a l s e < / I s S o r t D e s c e n d i n g > < / T a b l e W i d g e t G r i d S e r i a l i z a t i o n > ] ] > < / C u s t o m C o n t e n t > < / G e m i n i > 
</file>

<file path=customXml/item10.xml>��< ? x m l   v e r s i o n = " 1 . 0 "   e n c o d i n g = " U T F - 1 6 " ? > < G e m i n i   x m l n s = " h t t p : / / g e m i n i / p i v o t c u s t o m i z a t i o n / P o w e r P i v o t V e r s i o n " > < C u s t o m C o n t e n t > < ! [ C D A T A [ 2 0 1 5 . 1 3 0 . 8 0 0 . 6 1 8 ] ] > < / C u s t o m C o n t e n t > < / G e m i n i > 
</file>

<file path=customXml/item11.xml>��< ? x m l   v e r s i o n = " 1 . 0 "   e n c o d i n g = " U T F - 1 6 " ? > < G e m i n i   x m l n s = " h t t p : / / g e m i n i / p i v o t c u s t o m i z a t i o n / T a b l e X M L _ p r o c e s s e d - x p e r f _ 6 c 6 5 3 3 c 3 - 2 1 8 6 - 4 1 9 d - a f 0 5 - 2 7 8 9 6 3 5 e 9 e 7 a " > < C u s t o m C o n t e n t > < ! [ C D A T A [ < T a b l e W i d g e t G r i d S e r i a l i z a t i o n   x m l n s : x s i = " h t t p : / / w w w . w 3 . o r g / 2 0 0 1 / X M L S c h e m a - i n s t a n c e "   x m l n s : x s d = " h t t p : / / w w w . w 3 . o r g / 2 0 0 1 / X M L S c h e m a " > < C o l u m n S u g g e s t e d T y p e   / > < C o l u m n F o r m a t   / > < C o l u m n A c c u r a c y   / > < C o l u m n C u r r e n c y S y m b o l   / > < C o l u m n P o s i t i v e P a t t e r n   / > < C o l u m n N e g a t i v e P a t t e r n   / > < C o l u m n W i d t h s > < i t e m > < k e y > < s t r i n g > D a t e T i m e < / s t r i n g > < / k e y > < v a l u e > < i n t > 9 6 < / i n t > < / v a l u e > < / i t e m > < i t e m > < k e y > < s t r i n g > M i n i p o r t E x t e n s i o n < / s t r i n g > < / k e y > < v a l u e > < i n t > 1 5 1 < / i n t > < / v a l u e > < / i t e m > < i t e m > < k e y > < s t r i n g > P o r t N u m b e r < / s t r i n g > < / k e y > < v a l u e > < i n t > 1 1 3 < / i n t > < / v a l u e > < / i t e m > < i t e m > < k e y > < s t r i n g > P a t h I D < / s t r i n g > < / k e y > < v a l u e > < i n t > 7 7 < / i n t > < / v a l u e > < / i t e m > < i t e m > < k e y > < s t r i n g > T a r g e t I D < / s t r i n g > < / k e y > < v a l u e > < i n t > 8 7 < / i n t > < / v a l u e > < / i t e m > < i t e m > < k e y > < s t r i n g > L U N < / s t r i n g > < / k e y > < v a l u e > < i n t > 6 1 < / i n t > < / v a l u e > < / i t e m > < i t e m > < k e y > < s t r i n g > R e q u e s t D u r a t i o n < / s t r i n g > < / k e y > < v a l u e > < i n t > 1 4 0 < / i n t > < / v a l u e > < / i t e m > < i t e m > < k e y > < s t r i n g > C o m m a n d < / s t r i n g > < / k e y > < v a l u e > < i n t > 9 9 < / i n t > < / v a l u e > < / i t e m > < i t e m > < k e y > < s t r i n g > S c s i S t a t u s < / s t r i n g > < / k e y > < v a l u e > < i n t > 9 7 < / i n t > < / v a l u e > < / i t e m > < i t e m > < k e y > < s t r i n g > S r b S t a t u s < / s t r i n g > < / k e y > < v a l u e > < i n t > 9 4 < / i n t > < / v a l u e > < / i t e m > < i t e m > < k e y > < s t r i n g > D a t e T i m e   ( H o u r ) < / s t r i n g > < / k e y > < v a l u e > < i n t > 1 3 9 < / i n t > < / v a l u e > < / i t e m > < i t e m > < k e y > < s t r i n g > D a t e T i m e   ( M i n u t e ) < / s t r i n g > < / k e y > < v a l u e > < i n t > 1 5 4 < / i n t > < / v a l u e > < / i t e m > < i t e m > < k e y > < s t r i n g > D a t e T i m e   ( S e c o n d ) < / s t r i n g > < / k e y > < v a l u e > < i n t > 1 5 4 < / i n t > < / v a l u e > < / i t e m > < i t e m > < k e y > < s t r i n g > S C S I   C o m m a n d < / s t r i n g > < / k e y > < v a l u e > < i n t > 1 6 2 < / i n t > < / v a l u e > < / i t e m > < i t e m > < k e y > < s t r i n g > S C S I   S t a t u s < / s t r i n g > < / k e y > < v a l u e > < i n t > 1 6 2 < / i n t > < / v a l u e > < / i t e m > < i t e m > < k e y > < s t r i n g > S R B   S t a t u s < / s t r i n g > < / k e y > < v a l u e > < i n t > 1 6 2 < / i n t > < / v a l u e > < / i t e m > < / C o l u m n W i d t h s > < C o l u m n D i s p l a y I n d e x > < i t e m > < k e y > < s t r i n g > D a t e T i m e < / s t r i n g > < / k e y > < v a l u e > < i n t > 0 < / i n t > < / v a l u e > < / i t e m > < i t e m > < k e y > < s t r i n g > M i n i p o r t E x t e n s i o n < / s t r i n g > < / k e y > < v a l u e > < i n t > 1 < / i n t > < / v a l u e > < / i t e m > < i t e m > < k e y > < s t r i n g > P o r t N u m b e r < / s t r i n g > < / k e y > < v a l u e > < i n t > 2 < / i n t > < / v a l u e > < / i t e m > < i t e m > < k e y > < s t r i n g > P a t h I D < / s t r i n g > < / k e y > < v a l u e > < i n t > 3 < / i n t > < / v a l u e > < / i t e m > < i t e m > < k e y > < s t r i n g > T a r g e t I D < / s t r i n g > < / k e y > < v a l u e > < i n t > 4 < / i n t > < / v a l u e > < / i t e m > < i t e m > < k e y > < s t r i n g > L U N < / s t r i n g > < / k e y > < v a l u e > < i n t > 5 < / i n t > < / v a l u e > < / i t e m > < i t e m > < k e y > < s t r i n g > R e q u e s t D u r a t i o n < / s t r i n g > < / k e y > < v a l u e > < i n t > 6 < / i n t > < / v a l u e > < / i t e m > < i t e m > < k e y > < s t r i n g > C o m m a n d < / s t r i n g > < / k e y > < v a l u e > < i n t > 7 < / i n t > < / v a l u e > < / i t e m > < i t e m > < k e y > < s t r i n g > S c s i S t a t u s < / s t r i n g > < / k e y > < v a l u e > < i n t > 8 < / i n t > < / v a l u e > < / i t e m > < i t e m > < k e y > < s t r i n g > S r b S t a t u s < / s t r i n g > < / k e y > < v a l u e > < i n t > 9 < / i n t > < / v a l u e > < / i t e m > < i t e m > < k e y > < s t r i n g > D a t e T i m e   ( H o u r ) < / s t r i n g > < / k e y > < v a l u e > < i n t > 1 1 < / i n t > < / v a l u e > < / i t e m > < i t e m > < k e y > < s t r i n g > D a t e T i m e   ( M i n u t e ) < / s t r i n g > < / k e y > < v a l u e > < i n t > 1 2 < / i n t > < / v a l u e > < / i t e m > < i t e m > < k e y > < s t r i n g > D a t e T i m e   ( S e c o n d ) < / s t r i n g > < / k e y > < v a l u e > < i n t > 1 3 < / i n t > < / v a l u e > < / i t e m > < i t e m > < k e y > < s t r i n g > S C S I   C o m m a n d < / s t r i n g > < / k e y > < v a l u e > < i n t > 1 0 < / i n t > < / v a l u e > < / i t e m > < i t e m > < k e y > < s t r i n g > S C S I   S t a t u s < / s t r i n g > < / k e y > < v a l u e > < i n t > 1 4 < / i n t > < / v a l u e > < / i t e m > < i t e m > < k e y > < s t r i n g > S R B   S t a t u s < / s t r i n g > < / k e y > < v a l u e > < i n t > 1 5 < / i n t > < / v a l u e > < / i t e m > < / C o l u m n D i s p l a y I n d e x > < C o l u m n F r o z e n   / > < C o l u m n C h e c k e d   / > < C o l u m n F i l t e r   / > < S e l e c t i o n F i l t e r   / > < F i l t e r P a r a m e t e r s   / > < I s S o r t D e s c e n d i n g > f a l s e < / I s S o r t D e s c e n d i n g > < / T a b l e W i d g e t G r i d S e r i a l i z a t i o n > ] ] > < / C u s t o m C o n t e n t > < / G e m i n i > 
</file>

<file path=customXml/item12.xml>��< ? x m l   v e r s i o n = " 1 . 0 "   e n c o d i n g = " U T F - 1 6 " ? > < G e m i n i   x m l n s = " h t t p : / / g e m i n i / p i v o t c u s t o m i z a t i o n / T a b l e X M L _ S C S I   S t a t u s " > < C u s t o m C o n t e n t > < ! [ C D A T A [ < T a b l e W i d g e t G r i d S e r i a l i z a t i o n   x m l n s : x s i = " h t t p : / / w w w . w 3 . o r g / 2 0 0 1 / X M L S c h e m a - i n s t a n c e "   x m l n s : x s d = " h t t p : / / w w w . w 3 . o r g / 2 0 0 1 / X M L S c h e m a " > < C o l u m n S u g g e s t e d T y p e > < i t e m > < k e y > < s t r i n g > S C S I   C o d e < / s t r i n g > < / k e y > < v a l u e > < s t r i n g > E m p t y < / s t r i n g > < / v a l u e > < / i t e m > < i t e m > < k e y > < s t r i n g > S C S I   C o d e   M e a n i n g < / s t r i n g > < / k e y > < v a l u e > < s t r i n g > E m p t y < / s t r i n g > < / v a l u e > < / i t e m > < / C o l u m n S u g g e s t e d T y p e > < C o l u m n F o r m a t   / > < C o l u m n A c c u r a c y   / > < C o l u m n C u r r e n c y S y m b o l   / > < C o l u m n P o s i t i v e P a t t e r n   / > < C o l u m n N e g a t i v e P a t t e r n   / > < C o l u m n W i d t h s > < i t e m > < k e y > < s t r i n g > S C S I   C o d e < / s t r i n g > < / k e y > < v a l u e > < i n t > 9 7 < / i n t > < / v a l u e > < / i t e m > < i t e m > < k e y > < s t r i n g > S C S I   C o d e   M e a n i n g < / s t r i n g > < / k e y > < v a l u e > < i n t > 1 5 4 < / i n t > < / v a l u e > < / i t e m > < / C o l u m n W i d t h s > < C o l u m n D i s p l a y I n d e x > < i t e m > < k e y > < s t r i n g > S C S I   C o d e < / s t r i n g > < / k e y > < v a l u e > < i n t > 0 < / i n t > < / v a l u e > < / i t e m > < i t e m > < k e y > < s t r i n g > S C S I   C o d e   M e a n i n g < / s t r i n g > < / k e y > < v a l u e > < i n t > 1 < / i n t > < / v a l u e > < / i t e m > < / C o l u m n D i s p l a y I n d e x > < C o l u m n F r o z e n   / > < C o l u m n C h e c k e d   / > < C o l u m n F i l t e r   / > < S e l e c t i o n F i l t e r   / > < F i l t e r P a r a m e t e r s   / > < I s S o r t D e s c e n d i n g > f a l s e < / I s S o r t D e s c e n d i n g > < / T a b l e W i d g e t G r i d S e r i a l i z a t i o n > ] ] > < / C u s t o m C o n t e n t > < / G e m i n i > 
</file>

<file path=customXml/item13.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 S R B   S t a t u s 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 S R B   S t a t u s 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 C o l u m n s \ S R B   C o m m a n d < / K e y > < / D i a g r a m O b j e c t K e y > < D i a g r a m O b j e c t K e y > < K e y > C o l u m n s \ S R B   C o d e < / K e y > < / D i a g r a m O b j e c t K e y > < D i a g r a m O b j e c t K e y > < K e y > C o l u m n s \ S R B   C o d e   i n   D e c i m a l < / 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 C o l u m n s \ S R B   C o m m a n d < / K e y > < / a : K e y > < a : V a l u e   i : t y p e = " M e a s u r e G r i d N o d e V i e w S t a t e " > < L a y e d O u t > t r u e < / L a y e d O u t > < / a : V a l u e > < / a : K e y V a l u e O f D i a g r a m O b j e c t K e y a n y T y p e z b w N T n L X > < a : K e y V a l u e O f D i a g r a m O b j e c t K e y a n y T y p e z b w N T n L X > < a : K e y > < K e y > C o l u m n s \ S R B   C o d e < / K e y > < / a : K e y > < a : V a l u e   i : t y p e = " M e a s u r e G r i d N o d e V i e w S t a t e " > < C o l u m n > 1 < / C o l u m n > < L a y e d O u t > t r u e < / L a y e d O u t > < / a : V a l u e > < / a : K e y V a l u e O f D i a g r a m O b j e c t K e y a n y T y p e z b w N T n L X > < a : K e y V a l u e O f D i a g r a m O b j e c t K e y a n y T y p e z b w N T n L X > < a : K e y > < K e y > C o l u m n s \ S R B   C o d e   i n   D e c i m a l < / K e y > < / a : K e y > < a : V a l u e   i : t y p e = " M e a s u r e G r i d N o d e V i e w S t a t e " > < C o l u m n > 2 < / C o l u m n > < L a y e d O u t > t r u e < / L a y e d O u t > < / a : V a l u e > < / a : K e y V a l u e O f D i a g r a m O b j e c t K e y a n y T y p e z b w N T n L X > < / V i e w S t a t e s > < / D i a g r a m M a n a g e r . S e r i a l i z a b l e D i a g r a m > < D i a g r a m M a n a g e r . S e r i a l i z a b l e D i a g r a m > < A d a p t e r   i : t y p e = " M e a s u r e D i a g r a m S a n d b o x A d a p t e r " > < T a b l e N a m e > s c s i   s t a t u s 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 s c s i   s t a t u s 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 C o l u m n s \ 0 < / K e y > < / D i a g r a m O b j e c t K e y > < D i a g r a m O b j e c t K e y > < K e y > C o l u m n s \ G o o d < / K e y > < / D i a g r a m O b j e c t K e y > < D i a g r a m O b j e c t K e y > < K e y > C o l u m n s \ 0   1 < / 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 C o l u m n s \ 0 < / K e y > < / a : K e y > < a : V a l u e   i : t y p e = " M e a s u r e G r i d N o d e V i e w S t a t e " > < L a y e d O u t > t r u e < / L a y e d O u t > < / a : V a l u e > < / a : K e y V a l u e O f D i a g r a m O b j e c t K e y a n y T y p e z b w N T n L X > < a : K e y V a l u e O f D i a g r a m O b j e c t K e y a n y T y p e z b w N T n L X > < a : K e y > < K e y > C o l u m n s \ G o o d < / K e y > < / a : K e y > < a : V a l u e   i : t y p e = " M e a s u r e G r i d N o d e V i e w S t a t e " > < C o l u m n > 1 < / C o l u m n > < L a y e d O u t > t r u e < / L a y e d O u t > < / a : V a l u e > < / a : K e y V a l u e O f D i a g r a m O b j e c t K e y a n y T y p e z b w N T n L X > < a : K e y V a l u e O f D i a g r a m O b j e c t K e y a n y T y p e z b w N T n L X > < a : K e y > < K e y > C o l u m n s \ 0   1 < / K e y > < / a : K e y > < a : V a l u e   i : t y p e = " M e a s u r e G r i d N o d e V i e w S t a t e " > < C o l u m n > 2 < / C o l u m n > < L a y e d O u t > t r u e < / L a y e d O u t > < / a : V a l u e > < / 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 T a g s \ T a b l e s \ & l t ; T a b l e s \ c o m m a n d s & g t ; < / K e y > < / D i a g r a m O b j e c t K e y > < D i a g r a m O b j e c t K e y > < K e y > D y n a m i c   T a g s \ T a b l e s \ & l t ; T a b l e s \ p r o c e s s e d - x p e r f & g t ; < / K e y > < / D i a g r a m O b j e c t K e y > < D i a g r a m O b j e c t K e y > < K e y > D y n a m i c   T a g s \ T a b l e s \ & l t ; T a b l e s \ S C S I   S t a t u s & g t ; < / K e y > < / D i a g r a m O b j e c t K e y > < D i a g r a m O b j e c t K e y > < K e y > D y n a m i c   T a g s \ T a b l e s \ & l t ; T a b l e s \ S R B   S t a t u s & g t ; < / K e y > < / D i a g r a m O b j e c t K e y > < D i a g r a m O b j e c t K e y > < K e y > T a b l e s \ c o m m a n d s < / K e y > < / D i a g r a m O b j e c t K e y > < D i a g r a m O b j e c t K e y > < K e y > T a b l e s \ c o m m a n d s \ C o l u m n s \ C o d e < / K e y > < / D i a g r a m O b j e c t K e y > < D i a g r a m O b j e c t K e y > < K e y > T a b l e s \ c o m m a n d s \ C o l u m n s \ C o m m a n d < / K e y > < / D i a g r a m O b j e c t K e y > < D i a g r a m O b j e c t K e y > < K e y > T a b l e s \ c o m m a n d s \ C o l u m n s \ C o d e   i n   d e c i m a l < / K e y > < / D i a g r a m O b j e c t K e y > < D i a g r a m O b j e c t K e y > < K e y > T a b l e s \ p r o c e s s e d - x p e r f < / K e y > < / D i a g r a m O b j e c t K e y > < D i a g r a m O b j e c t K e y > < K e y > T a b l e s \ p r o c e s s e d - x p e r f \ C o l u m n s \ D a t e T i m e < / K e y > < / D i a g r a m O b j e c t K e y > < D i a g r a m O b j e c t K e y > < K e y > T a b l e s \ p r o c e s s e d - x p e r f \ C o l u m n s \ M i n i p o r t E x t e n s i o n < / K e y > < / D i a g r a m O b j e c t K e y > < D i a g r a m O b j e c t K e y > < K e y > T a b l e s \ p r o c e s s e d - x p e r f \ C o l u m n s \ P o r t N u m b e r < / K e y > < / D i a g r a m O b j e c t K e y > < D i a g r a m O b j e c t K e y > < K e y > T a b l e s \ p r o c e s s e d - x p e r f \ C o l u m n s \ P a t h I D < / K e y > < / D i a g r a m O b j e c t K e y > < D i a g r a m O b j e c t K e y > < K e y > T a b l e s \ p r o c e s s e d - x p e r f \ C o l u m n s \ T a r g e t I D < / K e y > < / D i a g r a m O b j e c t K e y > < D i a g r a m O b j e c t K e y > < K e y > T a b l e s \ p r o c e s s e d - x p e r f \ C o l u m n s \ L U N < / K e y > < / D i a g r a m O b j e c t K e y > < D i a g r a m O b j e c t K e y > < K e y > T a b l e s \ p r o c e s s e d - x p e r f \ C o l u m n s \ R e q u e s t D u r a t i o n < / K e y > < / D i a g r a m O b j e c t K e y > < D i a g r a m O b j e c t K e y > < K e y > T a b l e s \ p r o c e s s e d - x p e r f \ C o l u m n s \ C o m m a n d < / K e y > < / D i a g r a m O b j e c t K e y > < D i a g r a m O b j e c t K e y > < K e y > T a b l e s \ p r o c e s s e d - x p e r f \ C o l u m n s \ S c s i S t a t u s < / K e y > < / D i a g r a m O b j e c t K e y > < D i a g r a m O b j e c t K e y > < K e y > T a b l e s \ p r o c e s s e d - x p e r f \ C o l u m n s \ S r b S t a t u s < / K e y > < / D i a g r a m O b j e c t K e y > < D i a g r a m O b j e c t K e y > < K e y > T a b l e s \ p r o c e s s e d - x p e r f \ C o l u m n s \ S C S I   C o m m a n d < / K e y > < / D i a g r a m O b j e c t K e y > < D i a g r a m O b j e c t K e y > < K e y > T a b l e s \ p r o c e s s e d - x p e r f \ C o l u m n s \ D a t e T i m e   ( H o u r ) < / K e y > < / D i a g r a m O b j e c t K e y > < D i a g r a m O b j e c t K e y > < K e y > T a b l e s \ p r o c e s s e d - x p e r f \ C o l u m n s \ D a t e T i m e   ( M i n u t e ) < / K e y > < / D i a g r a m O b j e c t K e y > < D i a g r a m O b j e c t K e y > < K e y > T a b l e s \ p r o c e s s e d - x p e r f \ C o l u m n s \ D a t e T i m e   ( S e c o n d ) < / K e y > < / D i a g r a m O b j e c t K e y > < D i a g r a m O b j e c t K e y > < K e y > T a b l e s \ p r o c e s s e d - x p e r f \ M e a s u r e s \ S u m   o f   R e q u e s t D u r a t i o n   2 < / K e y > < / D i a g r a m O b j e c t K e y > < D i a g r a m O b j e c t K e y > < K e y > T a b l e s \ p r o c e s s e d - x p e r f \ S u m   o f   R e q u e s t D u r a t i o n   2 \ A d d i t i o n a l   I n f o \ I m p l i c i t   M e a s u r e < / K e y > < / D i a g r a m O b j e c t K e y > < D i a g r a m O b j e c t K e y > < K e y > T a b l e s \ p r o c e s s e d - x p e r f \ M e a s u r e s \ A v e r a g e   o f   R e q u e s t D u r a t i o n   2 < / K e y > < / D i a g r a m O b j e c t K e y > < D i a g r a m O b j e c t K e y > < K e y > T a b l e s \ p r o c e s s e d - x p e r f \ A v e r a g e   o f   R e q u e s t D u r a t i o n   2 \ A d d i t i o n a l   I n f o \ I m p l i c i t   M e a s u r e < / K e y > < / D i a g r a m O b j e c t K e y > < D i a g r a m O b j e c t K e y > < K e y > T a b l e s \ p r o c e s s e d - x p e r f \ M e a s u r e s \ M a x   o f   R e q u e s t D u r a t i o n   2 < / K e y > < / D i a g r a m O b j e c t K e y > < D i a g r a m O b j e c t K e y > < K e y > T a b l e s \ p r o c e s s e d - x p e r f \ M a x   o f   R e q u e s t D u r a t i o n   2 \ A d d i t i o n a l   I n f o \ I m p l i c i t   M e a s u r e < / K e y > < / D i a g r a m O b j e c t K e y > < D i a g r a m O b j e c t K e y > < K e y > T a b l e s \ p r o c e s s e d - x p e r f \ C o l u m n s \ S C S I   S t a t u s < / K e y > < / D i a g r a m O b j e c t K e y > < D i a g r a m O b j e c t K e y > < K e y > T a b l e s \ p r o c e s s e d - x p e r f \ C o l u m n s \ S R B   S t a t u s < / K e y > < / D i a g r a m O b j e c t K e y > < D i a g r a m O b j e c t K e y > < K e y > T a b l e s \ S C S I   S t a t u s < / K e y > < / D i a g r a m O b j e c t K e y > < D i a g r a m O b j e c t K e y > < K e y > T a b l e s \ S C S I   C o d e \ C o l u m n s \ S C S I   C o d e < / K e y > < / D i a g r a m O b j e c t K e y > < D i a g r a m O b j e c t K e y > < K e y > T a b l e s \ S C S I   C o d e \ C o l u m n s \ S C S I   C o d e   M e a n i n g < / K e y > < / D i a g r a m O b j e c t K e y > < D i a g r a m O b j e c t K e y > < K e y > T a b l e s \ S C S I   C o d e \ C o l u m n s \ S C S I   C o d e   i n   D e c i m a l < / K e y > < / D i a g r a m O b j e c t K e y > < D i a g r a m O b j e c t K e y > < K e y > T a b l e s \ S R B   S t a t u s < / K e y > < / D i a g r a m O b j e c t K e y > < D i a g r a m O b j e c t K e y > < K e y > T a b l e s \ S R B   S t a t u s \ C o l u m n s \ S R B   C o m m a n d < / K e y > < / D i a g r a m O b j e c t K e y > < D i a g r a m O b j e c t K e y > < K e y > T a b l e s \ S R B   S t a t u s \ C o l u m n s \ S R B   C o d e < / K e y > < / D i a g r a m O b j e c t K e y > < D i a g r a m O b j e c t K e y > < K e y > T a b l e s \ S R B   S t a t u s \ C o l u m n s \ S R B   C o d e   i n   D e c i m a l < / K e y > < / D i a g r a m O b j e c t K e y > < D i a g r a m O b j e c t K e y > < K e y > R e l a t i o n s h i p s \ & l t ; T a b l e s \ p r o c e s s e d - x p e r f \ C o l u m n s \ C o m m a n d & g t ; - & l t ; T a b l e s \ c o m m a n d s \ C o l u m n s \ C o d e   i n   d e c i m a l & g t ; < / K e y > < / D i a g r a m O b j e c t K e y > < D i a g r a m O b j e c t K e y > < K e y > R e l a t i o n s h i p s \ & l t ; T a b l e s \ p r o c e s s e d - x p e r f \ C o l u m n s \ C o m m a n d & g t ; - & l t ; T a b l e s \ c o m m a n d s \ C o l u m n s \ C o d e   i n   d e c i m a l & g t ; \ F K < / K e y > < / D i a g r a m O b j e c t K e y > < D i a g r a m O b j e c t K e y > < K e y > R e l a t i o n s h i p s \ & l t ; T a b l e s \ p r o c e s s e d - x p e r f \ C o l u m n s \ C o m m a n d & g t ; - & l t ; T a b l e s \ c o m m a n d s \ C o l u m n s \ C o d e   i n   d e c i m a l & g t ; \ P K < / K e y > < / D i a g r a m O b j e c t K e y > < D i a g r a m O b j e c t K e y > < K e y > R e l a t i o n s h i p s \ & l t ; T a b l e s \ p r o c e s s e d - x p e r f \ C o l u m n s \ C o m m a n d & g t ; - & l t ; T a b l e s \ c o m m a n d s \ C o l u m n s \ C o d e   i n   d e c i m a l & g t ; \ C r o s s F i l t e r < / K e y > < / D i a g r a m O b j e c t K e y > < D i a g r a m O b j e c t K e y > < K e y > R e l a t i o n s h i p s \ & l t ; T a b l e s \ p r o c e s s e d - x p e r f \ C o l u m n s \ S c s i S t a t u s & g t ; - & l t ; T a b l e s \ S C S I   S t a t u s \ C o l u m n s \ S C S I   C o d e   i n   D e c i m a l & g t ; < / K e y > < / D i a g r a m O b j e c t K e y > < D i a g r a m O b j e c t K e y > < K e y > R e l a t i o n s h i p s \ & l t ; T a b l e s \ p r o c e s s e d - x p e r f \ C o l u m n s \ S c s i S t a t u s & g t ; - & l t ; T a b l e s \ S C S I   S t a t u s \ C o l u m n s \ S C S I   C o d e   i n   D e c i m a l & g t ; \ F K < / K e y > < / D i a g r a m O b j e c t K e y > < D i a g r a m O b j e c t K e y > < K e y > R e l a t i o n s h i p s \ & l t ; T a b l e s \ p r o c e s s e d - x p e r f \ C o l u m n s \ S c s i S t a t u s & g t ; - & l t ; T a b l e s \ S C S I   S t a t u s \ C o l u m n s \ S C S I   C o d e   i n   D e c i m a l & g t ; \ P K < / K e y > < / D i a g r a m O b j e c t K e y > < D i a g r a m O b j e c t K e y > < K e y > R e l a t i o n s h i p s \ & l t ; T a b l e s \ p r o c e s s e d - x p e r f \ C o l u m n s \ S c s i S t a t u s & g t ; - & l t ; T a b l e s \ S C S I   S t a t u s \ C o l u m n s \ S C S I   C o d e   i n   D e c i m a l & g t ; \ C r o s s F i l t e r < / K e y > < / D i a g r a m O b j e c t K e y > < D i a g r a m O b j e c t K e y > < K e y > R e l a t i o n s h i p s \ & l t ; T a b l e s \ p r o c e s s e d - x p e r f \ C o l u m n s \ S r b S t a t u s & g t ; - & l t ; T a b l e s \ S R B   S t a t u s \ C o l u m n s \ S R B   C o d e   i n   D e c i m a l & g t ; < / K e y > < / D i a g r a m O b j e c t K e y > < D i a g r a m O b j e c t K e y > < K e y > R e l a t i o n s h i p s \ & l t ; T a b l e s \ p r o c e s s e d - x p e r f \ C o l u m n s \ S r b S t a t u s & g t ; - & l t ; T a b l e s \ S R B   S t a t u s \ C o l u m n s \ S R B   C o d e   i n   D e c i m a l & g t ; \ F K < / K e y > < / D i a g r a m O b j e c t K e y > < D i a g r a m O b j e c t K e y > < K e y > R e l a t i o n s h i p s \ & l t ; T a b l e s \ p r o c e s s e d - x p e r f \ C o l u m n s \ S r b S t a t u s & g t ; - & l t ; T a b l e s \ S R B   S t a t u s \ C o l u m n s \ S R B   C o d e   i n   D e c i m a l & g t ; \ P K < / K e y > < / D i a g r a m O b j e c t K e y > < D i a g r a m O b j e c t K e y > < K e y > R e l a t i o n s h i p s \ & l t ; T a b l e s \ p r o c e s s e d - x p e r f \ C o l u m n s \ S r b S t a t u s & g t ; - & l t ; T a b l e s \ S R B   S t a t u s \ C o l u m n s \ S R B   C o d e   i n   D e c i m a l & g t ; \ C r o s s F i l t e r < / K e y > < / D i a g r a m O b j e c t K e y > < / A l l K e y s > < S e l e c t e d K e y s > < D i a g r a m O b j e c t K e y > < K e y > T a b l e s \ S C S I   S t a t u s < / 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 T a g s \ T a b l e s \ & l t ; T a b l e s \ c o m m a n d s & g t ; < / K e y > < / a : K e y > < a : V a l u e   i : t y p e = " D i a g r a m D i s p l a y T a g V i e w S t a t e " > < I s N o t F i l t e r e d O u t > t r u e < / I s N o t F i l t e r e d O u t > < / a : V a l u e > < / a : K e y V a l u e O f D i a g r a m O b j e c t K e y a n y T y p e z b w N T n L X > < a : K e y V a l u e O f D i a g r a m O b j e c t K e y a n y T y p e z b w N T n L X > < a : K e y > < K e y > D y n a m i c   T a g s \ T a b l e s \ & l t ; T a b l e s \ p r o c e s s e d - x p e r f & g t ; < / K e y > < / a : K e y > < a : V a l u e   i : t y p e = " D i a g r a m D i s p l a y T a g V i e w S t a t e " > < I s N o t F i l t e r e d O u t > t r u e < / I s N o t F i l t e r e d O u t > < / a : V a l u e > < / a : K e y V a l u e O f D i a g r a m O b j e c t K e y a n y T y p e z b w N T n L X > < a : K e y V a l u e O f D i a g r a m O b j e c t K e y a n y T y p e z b w N T n L X > < a : K e y > < K e y > D y n a m i c   T a g s \ T a b l e s \ & l t ; T a b l e s \ S C S I   S t a t u s & g t ; < / K e y > < / a : K e y > < a : V a l u e   i : t y p e = " D i a g r a m D i s p l a y T a g V i e w S t a t e " > < I s N o t F i l t e r e d O u t > t r u e < / I s N o t F i l t e r e d O u t > < / a : V a l u e > < / a : K e y V a l u e O f D i a g r a m O b j e c t K e y a n y T y p e z b w N T n L X > < a : K e y V a l u e O f D i a g r a m O b j e c t K e y a n y T y p e z b w N T n L X > < a : K e y > < K e y > D y n a m i c   T a g s \ T a b l e s \ & l t ; T a b l e s \ S R B   S t a t u s & g t ; < / K e y > < / a : K e y > < a : V a l u e   i : t y p e = " D i a g r a m D i s p l a y T a g V i e w S t a t e " > < I s N o t F i l t e r e d O u t > t r u e < / I s N o t F i l t e r e d O u t > < / a : V a l u e > < / a : K e y V a l u e O f D i a g r a m O b j e c t K e y a n y T y p e z b w N T n L X > < a : K e y V a l u e O f D i a g r a m O b j e c t K e y a n y T y p e z b w N T n L X > < a : K e y > < K e y > T a b l e s \ c o m m a n d s < / K e y > < / a : K e y > < a : V a l u e   i : t y p e = " D i a g r a m D i s p l a y N o d e V i e w S t a t e " > < H e i g h t > 1 5 0 < / H e i g h t > < I s E x p a n d e d > t r u e < / I s E x p a n d e d > < L a y e d O u t > t r u e < / L a y e d O u t > < W i d t h > 2 0 0 < / W i d t h > < / a : V a l u e > < / a : K e y V a l u e O f D i a g r a m O b j e c t K e y a n y T y p e z b w N T n L X > < a : K e y V a l u e O f D i a g r a m O b j e c t K e y a n y T y p e z b w N T n L X > < a : K e y > < K e y > T a b l e s \ c o m m a n d s \ C o l u m n s \ C o d e < / K e y > < / a : K e y > < a : V a l u e   i : t y p e = " D i a g r a m D i s p l a y N o d e V i e w S t a t e " > < H e i g h t > 1 5 0 < / H e i g h t > < I s E x p a n d e d > t r u e < / I s E x p a n d e d > < W i d t h > 2 0 0 < / W i d t h > < / a : V a l u e > < / a : K e y V a l u e O f D i a g r a m O b j e c t K e y a n y T y p e z b w N T n L X > < a : K e y V a l u e O f D i a g r a m O b j e c t K e y a n y T y p e z b w N T n L X > < a : K e y > < K e y > T a b l e s \ c o m m a n d s \ C o l u m n s \ C o m m a n d < / K e y > < / a : K e y > < a : V a l u e   i : t y p e = " D i a g r a m D i s p l a y N o d e V i e w S t a t e " > < H e i g h t > 1 5 0 < / H e i g h t > < I s E x p a n d e d > t r u e < / I s E x p a n d e d > < W i d t h > 2 0 0 < / W i d t h > < / a : V a l u e > < / a : K e y V a l u e O f D i a g r a m O b j e c t K e y a n y T y p e z b w N T n L X > < a : K e y V a l u e O f D i a g r a m O b j e c t K e y a n y T y p e z b w N T n L X > < a : K e y > < K e y > T a b l e s \ c o m m a n d s \ C o l u m n s \ C o d e   i n   d e c i m a l < / K e y > < / a : K e y > < a : V a l u e   i : t y p e = " D i a g r a m D i s p l a y N o d e V i e w S t a t e " > < H e i g h t > 1 5 0 < / H e i g h t > < I s E x p a n d e d > t r u e < / I s E x p a n d e d > < W i d t h > 2 0 0 < / W i d t h > < / a : V a l u e > < / a : K e y V a l u e O f D i a g r a m O b j e c t K e y a n y T y p e z b w N T n L X > < a : K e y V a l u e O f D i a g r a m O b j e c t K e y a n y T y p e z b w N T n L X > < a : K e y > < K e y > T a b l e s \ p r o c e s s e d - x p e r f < / K e y > < / a : K e y > < a : V a l u e   i : t y p e = " D i a g r a m D i s p l a y N o d e V i e w S t a t e " > < H e i g h t > 3 7 1 < / H e i g h t > < I s E x p a n d e d > t r u e < / I s E x p a n d e d > < L a y e d O u t > t r u e < / L a y e d O u t > < L e f t > 3 3 6 . 9 0 3 8 1 0 5 6 7 6 6 5 8 < / L e f t > < S c r o l l V e r t i c a l O f f s e t > 1 2 . 5 4 9 9 9 9 9 9 9 9 9 9 9 5 5 < / S c r o l l V e r t i c a l O f f s e t > < T a b I n d e x > 1 < / T a b I n d e x > < T o p > 3 4 . 1 4 5 7 0 1 5 1 6 7 7 1 3 9 6 < / T o p > < W i d t h > 5 6 4 < / W i d t h > < / a : V a l u e > < / a : K e y V a l u e O f D i a g r a m O b j e c t K e y a n y T y p e z b w N T n L X > < a : K e y V a l u e O f D i a g r a m O b j e c t K e y a n y T y p e z b w N T n L X > < a : K e y > < K e y > T a b l e s \ p r o c e s s e d - x p e r f \ C o l u m n s \ D a t e T i m e < / K e y > < / a : K e y > < a : V a l u e   i : t y p e = " D i a g r a m D i s p l a y N o d e V i e w S t a t e " > < H e i g h t > 1 5 0 < / H e i g h t > < I s E x p a n d e d > t r u e < / I s E x p a n d e d > < W i d t h > 2 0 0 < / W i d t h > < / a : V a l u e > < / a : K e y V a l u e O f D i a g r a m O b j e c t K e y a n y T y p e z b w N T n L X > < a : K e y V a l u e O f D i a g r a m O b j e c t K e y a n y T y p e z b w N T n L X > < a : K e y > < K e y > T a b l e s \ p r o c e s s e d - x p e r f \ C o l u m n s \ M i n i p o r t E x t e n s i o n < / K e y > < / a : K e y > < a : V a l u e   i : t y p e = " D i a g r a m D i s p l a y N o d e V i e w S t a t e " > < H e i g h t > 1 5 0 < / H e i g h t > < I s E x p a n d e d > t r u e < / I s E x p a n d e d > < W i d t h > 2 0 0 < / W i d t h > < / a : V a l u e > < / a : K e y V a l u e O f D i a g r a m O b j e c t K e y a n y T y p e z b w N T n L X > < a : K e y V a l u e O f D i a g r a m O b j e c t K e y a n y T y p e z b w N T n L X > < a : K e y > < K e y > T a b l e s \ p r o c e s s e d - x p e r f \ C o l u m n s \ P o r t N u m b e r < / K e y > < / a : K e y > < a : V a l u e   i : t y p e = " D i a g r a m D i s p l a y N o d e V i e w S t a t e " > < H e i g h t > 1 5 0 < / H e i g h t > < I s E x p a n d e d > t r u e < / I s E x p a n d e d > < W i d t h > 2 0 0 < / W i d t h > < / a : V a l u e > < / a : K e y V a l u e O f D i a g r a m O b j e c t K e y a n y T y p e z b w N T n L X > < a : K e y V a l u e O f D i a g r a m O b j e c t K e y a n y T y p e z b w N T n L X > < a : K e y > < K e y > T a b l e s \ p r o c e s s e d - x p e r f \ C o l u m n s \ P a t h I D < / K e y > < / a : K e y > < a : V a l u e   i : t y p e = " D i a g r a m D i s p l a y N o d e V i e w S t a t e " > < H e i g h t > 1 5 0 < / H e i g h t > < I s E x p a n d e d > t r u e < / I s E x p a n d e d > < W i d t h > 2 0 0 < / W i d t h > < / a : V a l u e > < / a : K e y V a l u e O f D i a g r a m O b j e c t K e y a n y T y p e z b w N T n L X > < a : K e y V a l u e O f D i a g r a m O b j e c t K e y a n y T y p e z b w N T n L X > < a : K e y > < K e y > T a b l e s \ p r o c e s s e d - x p e r f \ C o l u m n s \ T a r g e t I D < / K e y > < / a : K e y > < a : V a l u e   i : t y p e = " D i a g r a m D i s p l a y N o d e V i e w S t a t e " > < H e i g h t > 1 5 0 < / H e i g h t > < I s E x p a n d e d > t r u e < / I s E x p a n d e d > < W i d t h > 2 0 0 < / W i d t h > < / a : V a l u e > < / a : K e y V a l u e O f D i a g r a m O b j e c t K e y a n y T y p e z b w N T n L X > < a : K e y V a l u e O f D i a g r a m O b j e c t K e y a n y T y p e z b w N T n L X > < a : K e y > < K e y > T a b l e s \ p r o c e s s e d - x p e r f \ C o l u m n s \ L U N < / K e y > < / a : K e y > < a : V a l u e   i : t y p e = " D i a g r a m D i s p l a y N o d e V i e w S t a t e " > < H e i g h t > 1 5 0 < / H e i g h t > < I s E x p a n d e d > t r u e < / I s E x p a n d e d > < W i d t h > 2 0 0 < / W i d t h > < / a : V a l u e > < / a : K e y V a l u e O f D i a g r a m O b j e c t K e y a n y T y p e z b w N T n L X > < a : K e y V a l u e O f D i a g r a m O b j e c t K e y a n y T y p e z b w N T n L X > < a : K e y > < K e y > T a b l e s \ p r o c e s s e d - x p e r f \ C o l u m n s \ R e q u e s t D u r a t i o n < / K e y > < / a : K e y > < a : V a l u e   i : t y p e = " D i a g r a m D i s p l a y N o d e V i e w S t a t e " > < H e i g h t > 1 5 0 < / H e i g h t > < I s E x p a n d e d > t r u e < / I s E x p a n d e d > < W i d t h > 2 0 0 < / W i d t h > < / a : V a l u e > < / a : K e y V a l u e O f D i a g r a m O b j e c t K e y a n y T y p e z b w N T n L X > < a : K e y V a l u e O f D i a g r a m O b j e c t K e y a n y T y p e z b w N T n L X > < a : K e y > < K e y > T a b l e s \ p r o c e s s e d - x p e r f \ C o l u m n s \ C o m m a n d < / K e y > < / a : K e y > < a : V a l u e   i : t y p e = " D i a g r a m D i s p l a y N o d e V i e w S t a t e " > < H e i g h t > 1 5 0 < / H e i g h t > < I s E x p a n d e d > t r u e < / I s E x p a n d e d > < W i d t h > 2 0 0 < / W i d t h > < / a : V a l u e > < / a : K e y V a l u e O f D i a g r a m O b j e c t K e y a n y T y p e z b w N T n L X > < a : K e y V a l u e O f D i a g r a m O b j e c t K e y a n y T y p e z b w N T n L X > < a : K e y > < K e y > T a b l e s \ p r o c e s s e d - x p e r f \ C o l u m n s \ S c s i S t a t u s < / K e y > < / a : K e y > < a : V a l u e   i : t y p e = " D i a g r a m D i s p l a y N o d e V i e w S t a t e " > < H e i g h t > 1 5 0 < / H e i g h t > < I s E x p a n d e d > t r u e < / I s E x p a n d e d > < W i d t h > 2 0 0 < / W i d t h > < / a : V a l u e > < / a : K e y V a l u e O f D i a g r a m O b j e c t K e y a n y T y p e z b w N T n L X > < a : K e y V a l u e O f D i a g r a m O b j e c t K e y a n y T y p e z b w N T n L X > < a : K e y > < K e y > T a b l e s \ p r o c e s s e d - x p e r f \ C o l u m n s \ S r b S t a t u s < / K e y > < / a : K e y > < a : V a l u e   i : t y p e = " D i a g r a m D i s p l a y N o d e V i e w S t a t e " > < H e i g h t > 1 5 0 < / H e i g h t > < I s E x p a n d e d > t r u e < / I s E x p a n d e d > < W i d t h > 2 0 0 < / W i d t h > < / a : V a l u e > < / a : K e y V a l u e O f D i a g r a m O b j e c t K e y a n y T y p e z b w N T n L X > < a : K e y V a l u e O f D i a g r a m O b j e c t K e y a n y T y p e z b w N T n L X > < a : K e y > < K e y > T a b l e s \ p r o c e s s e d - x p e r f \ C o l u m n s \ S C S I   C o m m a n d < / K e y > < / a : K e y > < a : V a l u e   i : t y p e = " D i a g r a m D i s p l a y N o d e V i e w S t a t e " > < H e i g h t > 1 5 0 < / H e i g h t > < I s E x p a n d e d > t r u e < / I s E x p a n d e d > < W i d t h > 2 0 0 < / W i d t h > < / a : V a l u e > < / a : K e y V a l u e O f D i a g r a m O b j e c t K e y a n y T y p e z b w N T n L X > < a : K e y V a l u e O f D i a g r a m O b j e c t K e y a n y T y p e z b w N T n L X > < a : K e y > < K e y > T a b l e s \ p r o c e s s e d - x p e r f \ C o l u m n s \ D a t e T i m e   ( H o u r ) < / K e y > < / a : K e y > < a : V a l u e   i : t y p e = " D i a g r a m D i s p l a y N o d e V i e w S t a t e " > < H e i g h t > 1 5 0 < / H e i g h t > < I s E x p a n d e d > t r u e < / I s E x p a n d e d > < W i d t h > 2 0 0 < / W i d t h > < / a : V a l u e > < / a : K e y V a l u e O f D i a g r a m O b j e c t K e y a n y T y p e z b w N T n L X > < a : K e y V a l u e O f D i a g r a m O b j e c t K e y a n y T y p e z b w N T n L X > < a : K e y > < K e y > T a b l e s \ p r o c e s s e d - x p e r f \ C o l u m n s \ D a t e T i m e   ( M i n u t e ) < / K e y > < / a : K e y > < a : V a l u e   i : t y p e = " D i a g r a m D i s p l a y N o d e V i e w S t a t e " > < H e i g h t > 1 5 0 < / H e i g h t > < I s E x p a n d e d > t r u e < / I s E x p a n d e d > < W i d t h > 2 0 0 < / W i d t h > < / a : V a l u e > < / a : K e y V a l u e O f D i a g r a m O b j e c t K e y a n y T y p e z b w N T n L X > < a : K e y V a l u e O f D i a g r a m O b j e c t K e y a n y T y p e z b w N T n L X > < a : K e y > < K e y > T a b l e s \ p r o c e s s e d - x p e r f \ C o l u m n s \ D a t e T i m e   ( S e c o n d ) < / K e y > < / a : K e y > < a : V a l u e   i : t y p e = " D i a g r a m D i s p l a y N o d e V i e w S t a t e " > < H e i g h t > 1 5 0 < / H e i g h t > < I s E x p a n d e d > t r u e < / I s E x p a n d e d > < W i d t h > 2 0 0 < / W i d t h > < / a : V a l u e > < / a : K e y V a l u e O f D i a g r a m O b j e c t K e y a n y T y p e z b w N T n L X > < a : K e y V a l u e O f D i a g r a m O b j e c t K e y a n y T y p e z b w N T n L X > < a : K e y > < K e y > T a b l e s \ p r o c e s s e d - x p e r f \ M e a s u r e s \ S u m   o f   R e q u e s t D u r a t i o n   2 < / K e y > < / a : K e y > < a : V a l u e   i : t y p e = " D i a g r a m D i s p l a y N o d e V i e w S t a t e " > < H e i g h t > 1 5 0 < / H e i g h t > < I s E x p a n d e d > t r u e < / I s E x p a n d e d > < W i d t h > 2 0 0 < / W i d t h > < / a : V a l u e > < / a : K e y V a l u e O f D i a g r a m O b j e c t K e y a n y T y p e z b w N T n L X > < a : K e y V a l u e O f D i a g r a m O b j e c t K e y a n y T y p e z b w N T n L X > < a : K e y > < K e y > T a b l e s \ p r o c e s s e d - x p e r f \ S u m   o f   R e q u e s t D u r a t i o n   2 \ A d d i t i o n a l   I n f o \ I m p l i c i t   M e a s u r e < / K e y > < / a : K e y > < a : V a l u e   i : t y p e = " D i a g r a m D i s p l a y V i e w S t a t e I D i a g r a m T a g A d d i t i o n a l I n f o " / > < / a : K e y V a l u e O f D i a g r a m O b j e c t K e y a n y T y p e z b w N T n L X > < a : K e y V a l u e O f D i a g r a m O b j e c t K e y a n y T y p e z b w N T n L X > < a : K e y > < K e y > T a b l e s \ p r o c e s s e d - x p e r f \ M e a s u r e s \ A v e r a g e   o f   R e q u e s t D u r a t i o n   2 < / K e y > < / a : K e y > < a : V a l u e   i : t y p e = " D i a g r a m D i s p l a y N o d e V i e w S t a t e " > < H e i g h t > 1 5 0 < / H e i g h t > < I s E x p a n d e d > t r u e < / I s E x p a n d e d > < W i d t h > 2 0 0 < / W i d t h > < / a : V a l u e > < / a : K e y V a l u e O f D i a g r a m O b j e c t K e y a n y T y p e z b w N T n L X > < a : K e y V a l u e O f D i a g r a m O b j e c t K e y a n y T y p e z b w N T n L X > < a : K e y > < K e y > T a b l e s \ p r o c e s s e d - x p e r f \ A v e r a g e   o f   R e q u e s t D u r a t i o n   2 \ A d d i t i o n a l   I n f o \ I m p l i c i t   M e a s u r e < / K e y > < / a : K e y > < a : V a l u e   i : t y p e = " D i a g r a m D i s p l a y V i e w S t a t e I D i a g r a m T a g A d d i t i o n a l I n f o " / > < / a : K e y V a l u e O f D i a g r a m O b j e c t K e y a n y T y p e z b w N T n L X > < a : K e y V a l u e O f D i a g r a m O b j e c t K e y a n y T y p e z b w N T n L X > < a : K e y > < K e y > T a b l e s \ p r o c e s s e d - x p e r f \ M e a s u r e s \ M a x   o f   R e q u e s t D u r a t i o n   2 < / K e y > < / a : K e y > < a : V a l u e   i : t y p e = " D i a g r a m D i s p l a y N o d e V i e w S t a t e " > < H e i g h t > 1 5 0 < / H e i g h t > < I s E x p a n d e d > t r u e < / I s E x p a n d e d > < W i d t h > 2 0 0 < / W i d t h > < / a : V a l u e > < / a : K e y V a l u e O f D i a g r a m O b j e c t K e y a n y T y p e z b w N T n L X > < a : K e y V a l u e O f D i a g r a m O b j e c t K e y a n y T y p e z b w N T n L X > < a : K e y > < K e y > T a b l e s \ p r o c e s s e d - x p e r f \ M a x   o f   R e q u e s t D u r a t i o n   2 \ A d d i t i o n a l   I n f o \ I m p l i c i t   M e a s u r e < / K e y > < / a : K e y > < a : V a l u e   i : t y p e = " D i a g r a m D i s p l a y V i e w S t a t e I D i a g r a m T a g A d d i t i o n a l I n f o " / > < / a : K e y V a l u e O f D i a g r a m O b j e c t K e y a n y T y p e z b w N T n L X > < a : K e y V a l u e O f D i a g r a m O b j e c t K e y a n y T y p e z b w N T n L X > < a : K e y > < K e y > T a b l e s \ p r o c e s s e d - x p e r f \ C o l u m n s \ S C S I   S t a t u s < / K e y > < / a : K e y > < a : V a l u e   i : t y p e = " D i a g r a m D i s p l a y N o d e V i e w S t a t e " > < H e i g h t > 1 5 0 < / H e i g h t > < I s E x p a n d e d > t r u e < / I s E x p a n d e d > < W i d t h > 2 0 0 < / W i d t h > < / a : V a l u e > < / a : K e y V a l u e O f D i a g r a m O b j e c t K e y a n y T y p e z b w N T n L X > < a : K e y V a l u e O f D i a g r a m O b j e c t K e y a n y T y p e z b w N T n L X > < a : K e y > < K e y > T a b l e s \ p r o c e s s e d - x p e r f \ C o l u m n s \ S R B   S t a t u s < / K e y > < / a : K e y > < a : V a l u e   i : t y p e = " D i a g r a m D i s p l a y N o d e V i e w S t a t e " > < H e i g h t > 1 5 0 < / H e i g h t > < I s E x p a n d e d > t r u e < / I s E x p a n d e d > < W i d t h > 2 0 0 < / W i d t h > < / a : V a l u e > < / a : K e y V a l u e O f D i a g r a m O b j e c t K e y a n y T y p e z b w N T n L X > < a : K e y V a l u e O f D i a g r a m O b j e c t K e y a n y T y p e z b w N T n L X > < a : K e y > < K e y > T a b l e s \ S C S I   S t a t u s < / K e y > < / a : K e y > < a : V a l u e   i : t y p e = " D i a g r a m D i s p l a y N o d e V i e w S t a t e " > < H e i g h t > 1 5 0 < / H e i g h t > < I s E x p a n d e d > t r u e < / I s E x p a n d e d > < I s F o c u s e d > t r u e < / I s F o c u s e d > < L a y e d O u t > t r u e < / L a y e d O u t > < L e f t > 7 1 4 . 9 0 3 8 1 0 5 6 7 6 6 5 9 1 < / L e f t > < T a b I n d e x > 3 < / T a b I n d e x > < T o p > 5 5 5 . 5 7 2 8 5 0 7 5 8 3 8 5 7 < / T o p > < W i d t h > 2 0 0 < / W i d t h > < / a : V a l u e > < / a : K e y V a l u e O f D i a g r a m O b j e c t K e y a n y T y p e z b w N T n L X > < a : K e y V a l u e O f D i a g r a m O b j e c t K e y a n y T y p e z b w N T n L X > < a : K e y > < K e y > T a b l e s \ S C S I   C o d e \ C o l u m n s \ S C S I   C o d e < / K e y > < / a : K e y > < a : V a l u e   i : t y p e = " D i a g r a m D i s p l a y N o d e V i e w S t a t e " > < H e i g h t > 1 5 0 < / H e i g h t > < I s E x p a n d e d > t r u e < / I s E x p a n d e d > < W i d t h > 2 0 0 < / W i d t h > < / a : V a l u e > < / a : K e y V a l u e O f D i a g r a m O b j e c t K e y a n y T y p e z b w N T n L X > < a : K e y V a l u e O f D i a g r a m O b j e c t K e y a n y T y p e z b w N T n L X > < a : K e y > < K e y > T a b l e s \ S C S I   C o d e \ C o l u m n s \ S C S I   C o d e   M e a n i n g < / K e y > < / a : K e y > < a : V a l u e   i : t y p e = " D i a g r a m D i s p l a y N o d e V i e w S t a t e " > < H e i g h t > 1 5 0 < / H e i g h t > < I s E x p a n d e d > t r u e < / I s E x p a n d e d > < W i d t h > 2 0 0 < / W i d t h > < / a : V a l u e > < / a : K e y V a l u e O f D i a g r a m O b j e c t K e y a n y T y p e z b w N T n L X > < a : K e y V a l u e O f D i a g r a m O b j e c t K e y a n y T y p e z b w N T n L X > < a : K e y > < K e y > T a b l e s \ S C S I   C o d e \ C o l u m n s \ S C S I   C o d e   i n   D e c i m a l < / K e y > < / a : K e y > < a : V a l u e   i : t y p e = " D i a g r a m D i s p l a y N o d e V i e w S t a t e " > < H e i g h t > 1 5 0 < / H e i g h t > < I s E x p a n d e d > t r u e < / I s E x p a n d e d > < W i d t h > 2 0 0 < / W i d t h > < / a : V a l u e > < / a : K e y V a l u e O f D i a g r a m O b j e c t K e y a n y T y p e z b w N T n L X > < a : K e y V a l u e O f D i a g r a m O b j e c t K e y a n y T y p e z b w N T n L X > < a : K e y > < K e y > T a b l e s \ S R B   S t a t u s < / K e y > < / a : K e y > < a : V a l u e   i : t y p e = " D i a g r a m D i s p l a y N o d e V i e w S t a t e " > < H e i g h t > 1 5 0 < / H e i g h t > < I s E x p a n d e d > t r u e < / I s E x p a n d e d > < L a y e d O u t > t r u e < / L a y e d O u t > < L e f t > 3 0 5 . 9 0 3 8 1 0 5 6 7 6 6 5 9 1 < / L e f t > < T a b I n d e x > 2 < / T a b I n d e x > < T o p > 5 7 3 . 5 7 2 8 5 0 7 5 8 3 8 5 7 < / T o p > < W i d t h > 2 0 0 < / W i d t h > < / a : V a l u e > < / a : K e y V a l u e O f D i a g r a m O b j e c t K e y a n y T y p e z b w N T n L X > < a : K e y V a l u e O f D i a g r a m O b j e c t K e y a n y T y p e z b w N T n L X > < a : K e y > < K e y > T a b l e s \ S R B   S t a t u s \ C o l u m n s \ S R B   C o m m a n d < / K e y > < / a : K e y > < a : V a l u e   i : t y p e = " D i a g r a m D i s p l a y N o d e V i e w S t a t e " > < H e i g h t > 1 5 0 < / H e i g h t > < I s E x p a n d e d > t r u e < / I s E x p a n d e d > < W i d t h > 2 0 0 < / W i d t h > < / a : V a l u e > < / a : K e y V a l u e O f D i a g r a m O b j e c t K e y a n y T y p e z b w N T n L X > < a : K e y V a l u e O f D i a g r a m O b j e c t K e y a n y T y p e z b w N T n L X > < a : K e y > < K e y > T a b l e s \ S R B   S t a t u s \ C o l u m n s \ S R B   C o d e < / K e y > < / a : K e y > < a : V a l u e   i : t y p e = " D i a g r a m D i s p l a y N o d e V i e w S t a t e " > < H e i g h t > 1 5 0 < / H e i g h t > < I s E x p a n d e d > t r u e < / I s E x p a n d e d > < W i d t h > 2 0 0 < / W i d t h > < / a : V a l u e > < / a : K e y V a l u e O f D i a g r a m O b j e c t K e y a n y T y p e z b w N T n L X > < a : K e y V a l u e O f D i a g r a m O b j e c t K e y a n y T y p e z b w N T n L X > < a : K e y > < K e y > T a b l e s \ S R B   S t a t u s \ C o l u m n s \ S R B   C o d e   i n   D e c i m a l < / K e y > < / a : K e y > < a : V a l u e   i : t y p e = " D i a g r a m D i s p l a y N o d e V i e w S t a t e " > < H e i g h t > 1 5 0 < / H e i g h t > < I s E x p a n d e d > t r u e < / I s E x p a n d e d > < W i d t h > 2 0 0 < / W i d t h > < / a : V a l u e > < / a : K e y V a l u e O f D i a g r a m O b j e c t K e y a n y T y p e z b w N T n L X > < a : K e y V a l u e O f D i a g r a m O b j e c t K e y a n y T y p e z b w N T n L X > < a : K e y > < K e y > R e l a t i o n s h i p s \ & l t ; T a b l e s \ p r o c e s s e d - x p e r f \ C o l u m n s \ C o m m a n d & g t ; - & l t ; T a b l e s \ c o m m a n d s \ C o l u m n s \ C o d e   i n   d e c i m a l & g t ; < / K e y > < / a : K e y > < a : V a l u e   i : t y p e = " D i a g r a m D i s p l a y L i n k V i e w S t a t e " > < A u t o m a t i o n P r o p e r t y H e l p e r T e x t > E n d   p o i n t   1 :   ( 3 2 0 . 9 0 3 8 1 0 5 6 7 6 6 6 , 2 1 9 . 6 4 5 7 0 2 ) .   E n d   p o i n t   2 :   ( 2 1 6 , 7 5 )   < / A u t o m a t i o n P r o p e r t y H e l p e r T e x t > < L a y e d O u t > t r u e < / L a y e d O u t > < P o i n t s   x m l n s : b = " h t t p : / / s c h e m a s . d a t a c o n t r a c t . o r g / 2 0 0 4 / 0 7 / S y s t e m . W i n d o w s " > < b : P o i n t > < b : _ x > 3 2 0 . 9 0 3 8 1 0 5 6 7 6 6 5 8 < / b : _ x > < b : _ y > 2 1 9 . 6 4 5 7 0 2 0 0 0 0 0 0 0 3 < / b : _ y > < / b : P o i n t > < b : P o i n t > < b : _ x > 2 7 0 . 4 5 1 9 0 5 5 < / b : _ x > < b : _ y > 2 1 9 . 6 4 5 7 0 2 < / b : _ y > < / b : P o i n t > < b : P o i n t > < b : _ x > 2 6 8 . 4 5 1 9 0 5 5 < / b : _ x > < b : _ y > 2 1 7 . 6 4 5 7 0 2 < / b : _ y > < / b : P o i n t > < b : P o i n t > < b : _ x > 2 6 8 . 4 5 1 9 0 5 5 < / b : _ x > < b : _ y > 7 7 < / b : _ y > < / b : P o i n t > < b : P o i n t > < b : _ x > 2 6 6 . 4 5 1 9 0 5 5 < / b : _ x > < b : _ y > 7 5 < / b : _ y > < / b : P o i n t > < b : P o i n t > < b : _ x > 2 1 6 . 0 0 0 0 0 0 0 0 0 0 0 0 0 6 < / b : _ x > < b : _ y > 7 5 < / b : _ y > < / b : P o i n t > < / P o i n t s > < / a : V a l u e > < / a : K e y V a l u e O f D i a g r a m O b j e c t K e y a n y T y p e z b w N T n L X > < a : K e y V a l u e O f D i a g r a m O b j e c t K e y a n y T y p e z b w N T n L X > < a : K e y > < K e y > R e l a t i o n s h i p s \ & l t ; T a b l e s \ p r o c e s s e d - x p e r f \ C o l u m n s \ C o m m a n d & g t ; - & l t ; T a b l e s \ c o m m a n d s \ C o l u m n s \ C o d e   i n   d e c i m a l & g t ; \ F K < / K e y > < / a : K e y > < a : V a l u e   i : t y p e = " D i a g r a m D i s p l a y L i n k E n d p o i n t V i e w S t a t e " > < H e i g h t > 1 6 < / H e i g h t > < L a b e l L o c a t i o n   x m l n s : b = " h t t p : / / s c h e m a s . d a t a c o n t r a c t . o r g / 2 0 0 4 / 0 7 / S y s t e m . W i n d o w s " > < b : _ x > 3 2 0 . 9 0 3 8 1 0 5 6 7 6 6 5 8 < / b : _ x > < b : _ y > 2 1 1 . 6 4 5 7 0 2 0 0 0 0 0 0 0 3 < / b : _ y > < / L a b e l L o c a t i o n > < L o c a t i o n   x m l n s : b = " h t t p : / / s c h e m a s . d a t a c o n t r a c t . o r g / 2 0 0 4 / 0 7 / S y s t e m . W i n d o w s " > < b : _ x > 3 3 6 . 9 0 3 8 1 0 5 6 7 6 6 5 8 < / b : _ x > < b : _ y > 2 1 9 . 6 4 5 7 0 2 < / b : _ y > < / L o c a t i o n > < S h a p e R o t a t e A n g l e > 1 7 9 . 9 9 9 9 9 9 9 9 9 9 9 9 8 9 < / S h a p e R o t a t e A n g l e > < W i d t h > 1 6 < / W i d t h > < / a : V a l u e > < / a : K e y V a l u e O f D i a g r a m O b j e c t K e y a n y T y p e z b w N T n L X > < a : K e y V a l u e O f D i a g r a m O b j e c t K e y a n y T y p e z b w N T n L X > < a : K e y > < K e y > R e l a t i o n s h i p s \ & l t ; T a b l e s \ p r o c e s s e d - x p e r f \ C o l u m n s \ C o m m a n d & g t ; - & l t ; T a b l e s \ c o m m a n d s \ C o l u m n s \ C o d e   i n   d e c i m a l & g t ; \ P K < / K e y > < / a : K e y > < a : V a l u e   i : t y p e = " D i a g r a m D i s p l a y L i n k E n d p o i n t V i e w S t a t e " > < H e i g h t > 1 6 < / H e i g h t > < L a b e l L o c a t i o n   x m l n s : b = " h t t p : / / s c h e m a s . d a t a c o n t r a c t . o r g / 2 0 0 4 / 0 7 / S y s t e m . W i n d o w s " > < b : _ x > 2 0 0 . 0 0 0 0 0 0 0 0 0 0 0 0 0 6 < / b : _ x > < b : _ y > 6 7 < / b : _ y > < / L a b e l L o c a t i o n > < L o c a t i o n   x m l n s : b = " h t t p : / / s c h e m a s . d a t a c o n t r a c t . o r g / 2 0 0 4 / 0 7 / S y s t e m . W i n d o w s " > < b : _ x > 2 0 0 . 0 0 0 0 0 0 0 0 0 0 0 0 0 6 < / b : _ x > < b : _ y > 7 5 < / b : _ y > < / L o c a t i o n > < S h a p e R o t a t e A n g l e > 3 6 0 < / S h a p e R o t a t e A n g l e > < W i d t h > 1 6 < / W i d t h > < / a : V a l u e > < / a : K e y V a l u e O f D i a g r a m O b j e c t K e y a n y T y p e z b w N T n L X > < a : K e y V a l u e O f D i a g r a m O b j e c t K e y a n y T y p e z b w N T n L X > < a : K e y > < K e y > R e l a t i o n s h i p s \ & l t ; T a b l e s \ p r o c e s s e d - x p e r f \ C o l u m n s \ C o m m a n d & g t ; - & l t ; T a b l e s \ c o m m a n d s \ C o l u m n s \ C o d e   i n   d e c i m a l & g t ; \ C r o s s F i l t e r < / K e y > < / a : K e y > < a : V a l u e   i : t y p e = " D i a g r a m D i s p l a y L i n k C r o s s F i l t e r V i e w S t a t e " > < P o i n t s   x m l n s : b = " h t t p : / / s c h e m a s . d a t a c o n t r a c t . o r g / 2 0 0 4 / 0 7 / S y s t e m . W i n d o w s " > < b : P o i n t > < b : _ x > 3 2 0 . 9 0 3 8 1 0 5 6 7 6 6 5 8 < / b : _ x > < b : _ y > 2 1 9 . 6 4 5 7 0 2 0 0 0 0 0 0 0 3 < / b : _ y > < / b : P o i n t > < b : P o i n t > < b : _ x > 2 7 0 . 4 5 1 9 0 5 5 < / b : _ x > < b : _ y > 2 1 9 . 6 4 5 7 0 2 < / b : _ y > < / b : P o i n t > < b : P o i n t > < b : _ x > 2 6 8 . 4 5 1 9 0 5 5 < / b : _ x > < b : _ y > 2 1 7 . 6 4 5 7 0 2 < / b : _ y > < / b : P o i n t > < b : P o i n t > < b : _ x > 2 6 8 . 4 5 1 9 0 5 5 < / b : _ x > < b : _ y > 7 7 < / b : _ y > < / b : P o i n t > < b : P o i n t > < b : _ x > 2 6 6 . 4 5 1 9 0 5 5 < / b : _ x > < b : _ y > 7 5 < / b : _ y > < / b : P o i n t > < b : P o i n t > < b : _ x > 2 1 6 . 0 0 0 0 0 0 0 0 0 0 0 0 0 6 < / b : _ x > < b : _ y > 7 5 < / b : _ y > < / b : P o i n t > < / P o i n t s > < / a : V a l u e > < / a : K e y V a l u e O f D i a g r a m O b j e c t K e y a n y T y p e z b w N T n L X > < a : K e y V a l u e O f D i a g r a m O b j e c t K e y a n y T y p e z b w N T n L X > < a : K e y > < K e y > R e l a t i o n s h i p s \ & l t ; T a b l e s \ p r o c e s s e d - x p e r f \ C o l u m n s \ S c s i S t a t u s & g t ; - & l t ; T a b l e s \ S C S I   S t a t u s \ C o l u m n s \ S C S I   C o d e   i n   D e c i m a l & g t ; < / K e y > < / a : K e y > < a : V a l u e   i : t y p e = " D i a g r a m D i s p l a y L i n k V i e w S t a t e " > < A u t o m a t i o n P r o p e r t y H e l p e r T e x t > E n d   p o i n t   1 :   ( 6 2 8 . 9 0 3 8 1 1 , 4 2 1 . 1 4 5 7 0 1 5 1 6 7 7 1 ) .   E n d   p o i n t   2 :   ( 6 9 8 . 9 0 3 8 1 0 5 6 7 6 6 6 , 6 3 0 . 5 7 2 8 5 1 )   < / A u t o m a t i o n P r o p e r t y H e l p e r T e x t > < L a y e d O u t > t r u e < / L a y e d O u t > < P o i n t s   x m l n s : b = " h t t p : / / s c h e m a s . d a t a c o n t r a c t . o r g / 2 0 0 4 / 0 7 / S y s t e m . W i n d o w s " > < b : P o i n t > < b : _ x > 6 2 8 . 9 0 3 8 1 1 < / b : _ x > < b : _ y > 4 2 1 . 1 4 5 7 0 1 5 1 6 7 7 1 4 < / b : _ y > < / b : P o i n t > < b : P o i n t > < b : _ x > 6 2 8 . 9 0 3 8 1 1 < / b : _ x > < b : _ y > 6 2 8 . 5 7 2 8 5 1 < / b : _ y > < / b : P o i n t > < b : P o i n t > < b : _ x > 6 3 0 . 9 0 3 8 1 1 < / b : _ x > < b : _ y > 6 3 0 . 5 7 2 8 5 1 < / b : _ y > < / b : P o i n t > < b : P o i n t > < b : _ x > 6 9 8 . 9 0 3 8 1 0 5 6 7 6 6 5 9 1 < / b : _ x > < b : _ y > 6 3 0 . 5 7 2 8 5 1 < / b : _ y > < / b : P o i n t > < / P o i n t s > < / a : V a l u e > < / a : K e y V a l u e O f D i a g r a m O b j e c t K e y a n y T y p e z b w N T n L X > < a : K e y V a l u e O f D i a g r a m O b j e c t K e y a n y T y p e z b w N T n L X > < a : K e y > < K e y > R e l a t i o n s h i p s \ & l t ; T a b l e s \ p r o c e s s e d - x p e r f \ C o l u m n s \ S c s i S t a t u s & g t ; - & l t ; T a b l e s \ S C S I   S t a t u s \ C o l u m n s \ S C S I   C o d e   i n   D e c i m a l & g t ; \ F K < / K e y > < / a : K e y > < a : V a l u e   i : t y p e = " D i a g r a m D i s p l a y L i n k E n d p o i n t V i e w S t a t e " > < H e i g h t > 1 6 < / H e i g h t > < L a b e l L o c a t i o n   x m l n s : b = " h t t p : / / s c h e m a s . d a t a c o n t r a c t . o r g / 2 0 0 4 / 0 7 / S y s t e m . W i n d o w s " > < b : _ x > 6 2 0 . 9 0 3 8 1 1 < / b : _ x > < b : _ y > 4 0 5 . 1 4 5 7 0 1 5 1 6 7 7 1 4 < / b : _ y > < / L a b e l L o c a t i o n > < L o c a t i o n   x m l n s : b = " h t t p : / / s c h e m a s . d a t a c o n t r a c t . o r g / 2 0 0 4 / 0 7 / S y s t e m . W i n d o w s " > < b : _ x > 6 2 8 . 9 0 3 8 1 1 < / b : _ x > < b : _ y > 4 0 5 . 1 4 5 7 0 1 5 1 6 7 7 1 4 < / b : _ y > < / L o c a t i o n > < S h a p e R o t a t e A n g l e > 9 0 < / S h a p e R o t a t e A n g l e > < W i d t h > 1 6 < / W i d t h > < / a : V a l u e > < / a : K e y V a l u e O f D i a g r a m O b j e c t K e y a n y T y p e z b w N T n L X > < a : K e y V a l u e O f D i a g r a m O b j e c t K e y a n y T y p e z b w N T n L X > < a : K e y > < K e y > R e l a t i o n s h i p s \ & l t ; T a b l e s \ p r o c e s s e d - x p e r f \ C o l u m n s \ S c s i S t a t u s & g t ; - & l t ; T a b l e s \ S C S I   S t a t u s \ C o l u m n s \ S C S I   C o d e   i n   D e c i m a l & g t ; \ P K < / K e y > < / a : K e y > < a : V a l u e   i : t y p e = " D i a g r a m D i s p l a y L i n k E n d p o i n t V i e w S t a t e " > < H e i g h t > 1 6 < / H e i g h t > < L a b e l L o c a t i o n   x m l n s : b = " h t t p : / / s c h e m a s . d a t a c o n t r a c t . o r g / 2 0 0 4 / 0 7 / S y s t e m . W i n d o w s " > < b : _ x > 6 9 8 . 9 0 3 8 1 0 5 6 7 6 6 5 9 1 < / b : _ x > < b : _ y > 6 2 2 . 5 7 2 8 5 1 < / b : _ y > < / L a b e l L o c a t i o n > < L o c a t i o n   x m l n s : b = " h t t p : / / s c h e m a s . d a t a c o n t r a c t . o r g / 2 0 0 4 / 0 7 / S y s t e m . W i n d o w s " > < b : _ x > 7 1 4 . 9 0 3 8 1 0 5 6 7 6 6 5 9 1 < / b : _ x > < b : _ y > 6 3 0 . 5 7 2 8 5 1 < / b : _ y > < / L o c a t i o n > < S h a p e R o t a t e A n g l e > 1 8 0 < / S h a p e R o t a t e A n g l e > < W i d t h > 1 6 < / W i d t h > < / a : V a l u e > < / a : K e y V a l u e O f D i a g r a m O b j e c t K e y a n y T y p e z b w N T n L X > < a : K e y V a l u e O f D i a g r a m O b j e c t K e y a n y T y p e z b w N T n L X > < a : K e y > < K e y > R e l a t i o n s h i p s \ & l t ; T a b l e s \ p r o c e s s e d - x p e r f \ C o l u m n s \ S c s i S t a t u s & g t ; - & l t ; T a b l e s \ S C S I   S t a t u s \ C o l u m n s \ S C S I   C o d e   i n   D e c i m a l & g t ; \ C r o s s F i l t e r < / K e y > < / a : K e y > < a : V a l u e   i : t y p e = " D i a g r a m D i s p l a y L i n k C r o s s F i l t e r V i e w S t a t e " > < P o i n t s   x m l n s : b = " h t t p : / / s c h e m a s . d a t a c o n t r a c t . o r g / 2 0 0 4 / 0 7 / S y s t e m . W i n d o w s " > < b : P o i n t > < b : _ x > 6 2 8 . 9 0 3 8 1 1 < / b : _ x > < b : _ y > 4 2 1 . 1 4 5 7 0 1 5 1 6 7 7 1 4 < / b : _ y > < / b : P o i n t > < b : P o i n t > < b : _ x > 6 2 8 . 9 0 3 8 1 1 < / b : _ x > < b : _ y > 6 2 8 . 5 7 2 8 5 1 < / b : _ y > < / b : P o i n t > < b : P o i n t > < b : _ x > 6 3 0 . 9 0 3 8 1 1 < / b : _ x > < b : _ y > 6 3 0 . 5 7 2 8 5 1 < / b : _ y > < / b : P o i n t > < b : P o i n t > < b : _ x > 6 9 8 . 9 0 3 8 1 0 5 6 7 6 6 5 9 1 < / b : _ x > < b : _ y > 6 3 0 . 5 7 2 8 5 1 < / b : _ y > < / b : P o i n t > < / P o i n t s > < / a : V a l u e > < / a : K e y V a l u e O f D i a g r a m O b j e c t K e y a n y T y p e z b w N T n L X > < a : K e y V a l u e O f D i a g r a m O b j e c t K e y a n y T y p e z b w N T n L X > < a : K e y > < K e y > R e l a t i o n s h i p s \ & l t ; T a b l e s \ p r o c e s s e d - x p e r f \ C o l u m n s \ S r b S t a t u s & g t ; - & l t ; T a b l e s \ S R B   S t a t u s \ C o l u m n s \ S R B   C o d e   i n   D e c i m a l & g t ; < / K e y > < / a : K e y > < a : V a l u e   i : t y p e = " D i a g r a m D i s p l a y L i n k V i e w S t a t e " > < A u t o m a t i o n P r o p e r t y H e l p e r T e x t > E n d   p o i n t   1 :   ( 6 0 8 . 9 0 3 8 1 1 , 4 2 1 . 1 4 5 7 0 1 5 1 6 7 7 1 ) .   E n d   p o i n t   2 :   ( 5 2 1 . 9 0 3 8 1 0 5 6 7 6 6 6 , 6 4 8 . 5 7 2 8 5 1 )   < / A u t o m a t i o n P r o p e r t y H e l p e r T e x t > < L a y e d O u t > t r u e < / L a y e d O u t > < P o i n t s   x m l n s : b = " h t t p : / / s c h e m a s . d a t a c o n t r a c t . o r g / 2 0 0 4 / 0 7 / S y s t e m . W i n d o w s " > < b : P o i n t > < b : _ x > 6 0 8 . 9 0 3 8 1 1 < / b : _ x > < b : _ y > 4 2 1 . 1 4 5 7 0 1 5 1 6 7 7 1 4 < / b : _ y > < / b : P o i n t > < b : P o i n t > < b : _ x > 6 0 8 . 9 0 3 8 1 1 < / b : _ x > < b : _ y > 6 4 6 . 5 7 2 8 5 1 < / b : _ y > < / b : P o i n t > < b : P o i n t > < b : _ x > 6 0 6 . 9 0 3 8 1 1 < / b : _ x > < b : _ y > 6 4 8 . 5 7 2 8 5 1 < / b : _ y > < / b : P o i n t > < b : P o i n t > < b : _ x > 5 2 1 . 9 0 3 8 1 0 5 6 7 6 6 5 9 1 < / b : _ x > < b : _ y > 6 4 8 . 5 7 2 8 5 1 < / b : _ y > < / b : P o i n t > < / P o i n t s > < / a : V a l u e > < / a : K e y V a l u e O f D i a g r a m O b j e c t K e y a n y T y p e z b w N T n L X > < a : K e y V a l u e O f D i a g r a m O b j e c t K e y a n y T y p e z b w N T n L X > < a : K e y > < K e y > R e l a t i o n s h i p s \ & l t ; T a b l e s \ p r o c e s s e d - x p e r f \ C o l u m n s \ S r b S t a t u s & g t ; - & l t ; T a b l e s \ S R B   S t a t u s \ C o l u m n s \ S R B   C o d e   i n   D e c i m a l & g t ; \ F K < / K e y > < / a : K e y > < a : V a l u e   i : t y p e = " D i a g r a m D i s p l a y L i n k E n d p o i n t V i e w S t a t e " > < H e i g h t > 1 6 < / H e i g h t > < L a b e l L o c a t i o n   x m l n s : b = " h t t p : / / s c h e m a s . d a t a c o n t r a c t . o r g / 2 0 0 4 / 0 7 / S y s t e m . W i n d o w s " > < b : _ x > 6 0 0 . 9 0 3 8 1 1 < / b : _ x > < b : _ y > 4 0 5 . 1 4 5 7 0 1 5 1 6 7 7 1 4 < / b : _ y > < / L a b e l L o c a t i o n > < L o c a t i o n   x m l n s : b = " h t t p : / / s c h e m a s . d a t a c o n t r a c t . o r g / 2 0 0 4 / 0 7 / S y s t e m . W i n d o w s " > < b : _ x > 6 0 8 . 9 0 3 8 1 1 < / b : _ x > < b : _ y > 4 0 5 . 1 4 5 7 0 1 5 1 6 7 7 1 4 < / b : _ y > < / L o c a t i o n > < S h a p e R o t a t e A n g l e > 9 0 < / S h a p e R o t a t e A n g l e > < W i d t h > 1 6 < / W i d t h > < / a : V a l u e > < / a : K e y V a l u e O f D i a g r a m O b j e c t K e y a n y T y p e z b w N T n L X > < a : K e y V a l u e O f D i a g r a m O b j e c t K e y a n y T y p e z b w N T n L X > < a : K e y > < K e y > R e l a t i o n s h i p s \ & l t ; T a b l e s \ p r o c e s s e d - x p e r f \ C o l u m n s \ S r b S t a t u s & g t ; - & l t ; T a b l e s \ S R B   S t a t u s \ C o l u m n s \ S R B   C o d e   i n   D e c i m a l & g t ; \ P K < / K e y > < / a : K e y > < a : V a l u e   i : t y p e = " D i a g r a m D i s p l a y L i n k E n d p o i n t V i e w S t a t e " > < H e i g h t > 1 6 < / H e i g h t > < L a b e l L o c a t i o n   x m l n s : b = " h t t p : / / s c h e m a s . d a t a c o n t r a c t . o r g / 2 0 0 4 / 0 7 / S y s t e m . W i n d o w s " > < b : _ x > 5 0 5 . 9 0 3 8 1 0 5 6 7 6 6 5 9 1 < / b : _ x > < b : _ y > 6 4 0 . 5 7 2 8 5 1 < / b : _ y > < / L a b e l L o c a t i o n > < L o c a t i o n   x m l n s : b = " h t t p : / / s c h e m a s . d a t a c o n t r a c t . o r g / 2 0 0 4 / 0 7 / S y s t e m . W i n d o w s " > < b : _ x > 5 0 5 . 9 0 3 8 1 0 5 6 7 6 6 5 9 1 < / b : _ x > < b : _ y > 6 4 8 . 5 7 2 8 5 1 < / b : _ y > < / L o c a t i o n > < S h a p e R o t a t e A n g l e > 3 6 0 < / S h a p e R o t a t e A n g l e > < W i d t h > 1 6 < / W i d t h > < / a : V a l u e > < / a : K e y V a l u e O f D i a g r a m O b j e c t K e y a n y T y p e z b w N T n L X > < a : K e y V a l u e O f D i a g r a m O b j e c t K e y a n y T y p e z b w N T n L X > < a : K e y > < K e y > R e l a t i o n s h i p s \ & l t ; T a b l e s \ p r o c e s s e d - x p e r f \ C o l u m n s \ S r b S t a t u s & g t ; - & l t ; T a b l e s \ S R B   S t a t u s \ C o l u m n s \ S R B   C o d e   i n   D e c i m a l & g t ; \ C r o s s F i l t e r < / K e y > < / a : K e y > < a : V a l u e   i : t y p e = " D i a g r a m D i s p l a y L i n k C r o s s F i l t e r V i e w S t a t e " > < P o i n t s   x m l n s : b = " h t t p : / / s c h e m a s . d a t a c o n t r a c t . o r g / 2 0 0 4 / 0 7 / S y s t e m . W i n d o w s " > < b : P o i n t > < b : _ x > 6 0 8 . 9 0 3 8 1 1 < / b : _ x > < b : _ y > 4 2 1 . 1 4 5 7 0 1 5 1 6 7 7 1 4 < / b : _ y > < / b : P o i n t > < b : P o i n t > < b : _ x > 6 0 8 . 9 0 3 8 1 1 < / b : _ x > < b : _ y > 6 4 6 . 5 7 2 8 5 1 < / b : _ y > < / b : P o i n t > < b : P o i n t > < b : _ x > 6 0 6 . 9 0 3 8 1 1 < / b : _ x > < b : _ y > 6 4 8 . 5 7 2 8 5 1 < / b : _ y > < / b : P o i n t > < b : P o i n t > < b : _ x > 5 2 1 . 9 0 3 8 1 0 5 6 7 6 6 5 9 1 < / b : _ x > < b : _ y > 6 4 8 . 5 7 2 8 5 1 < / b : _ y > < / b : P o i n t > < / P o i n t s > < / a : V a l u e > < / a : K e y V a l u e O f D i a g r a m O b j e c t K e y a n y T y p e z b w N T n L X > < / V i e w S t a t e s > < / D i a g r a m M a n a g e r . S e r i a l i z a b l e D i a g r a m > < D i a g r a m M a n a g e r . S e r i a l i z a b l e D i a g r a m > < A d a p t e r   i : t y p e = " M e a s u r e D i a g r a m S a n d b o x A d a p t e r " > < T a b l e N a m e > S C S I   S t a t u s 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 S C S I   S t a t u s 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 C o l u m n s \ S C S I   C o d e < / K e y > < / D i a g r a m O b j e c t K e y > < D i a g r a m O b j e c t K e y > < K e y > C o l u m n s \ S C S I   C o d e   M e a n i n g < / K e y > < / D i a g r a m O b j e c t K e y > < D i a g r a m O b j e c t K e y > < K e y > C o l u m n s \ S C S I   C o d e   i n   D e c i m a l < / 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 C o l u m n s \ S C S I   C o d e < / K e y > < / a : K e y > < a : V a l u e   i : t y p e = " M e a s u r e G r i d N o d e V i e w S t a t e " > < L a y e d O u t > t r u e < / L a y e d O u t > < / a : V a l u e > < / a : K e y V a l u e O f D i a g r a m O b j e c t K e y a n y T y p e z b w N T n L X > < a : K e y V a l u e O f D i a g r a m O b j e c t K e y a n y T y p e z b w N T n L X > < a : K e y > < K e y > C o l u m n s \ S C S I   C o d e   M e a n i n g < / K e y > < / a : K e y > < a : V a l u e   i : t y p e = " M e a s u r e G r i d N o d e V i e w S t a t e " > < C o l u m n > 1 < / C o l u m n > < L a y e d O u t > t r u e < / L a y e d O u t > < / a : V a l u e > < / a : K e y V a l u e O f D i a g r a m O b j e c t K e y a n y T y p e z b w N T n L X > < a : K e y V a l u e O f D i a g r a m O b j e c t K e y a n y T y p e z b w N T n L X > < a : K e y > < K e y > C o l u m n s \ S C S I   C o d e   i n   D e c i m a l < / K e y > < / a : K e y > < a : V a l u e   i : t y p e = " M e a s u r e G r i d N o d e V i e w S t a t e " > < C o l u m n > 2 < / C o l u m n > < L a y e d O u t > t r u e < / L a y e d O u t > < / a : V a l u e > < / a : K e y V a l u e O f D i a g r a m O b j e c t K e y a n y T y p e z b w N T n L X > < / V i e w S t a t e s > < / D i a g r a m M a n a g e r . S e r i a l i z a b l e D i a g r a m > < D i a g r a m M a n a g e r . S e r i a l i z a b l e D i a g r a m > < A d a p t e r   i : t y p e = " M e a s u r e D i a g r a m S a n d b o x A d a p t e r " > < T a b l e N a m e > c o m m a n d s 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 c o m m a n d s 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 C o l u m n s \ C o d e < / K e y > < / D i a g r a m O b j e c t K e y > < D i a g r a m O b j e c t K e y > < K e y > C o l u m n s \ C o m m a n d < / K e y > < / D i a g r a m O b j e c t K e y > < D i a g r a m O b j e c t K e y > < K e y > C o l u m n s \ C o d e   i n   d e c i m a l < / 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 C o l u m n s \ C o d e < / K e y > < / a : K e y > < a : V a l u e   i : t y p e = " M e a s u r e G r i d N o d e V i e w S t a t e " > < L a y e d O u t > t r u e < / L a y e d O u t > < / a : V a l u e > < / a : K e y V a l u e O f D i a g r a m O b j e c t K e y a n y T y p e z b w N T n L X > < a : K e y V a l u e O f D i a g r a m O b j e c t K e y a n y T y p e z b w N T n L X > < a : K e y > < K e y > C o l u m n s \ C o m m a n d < / K e y > < / a : K e y > < a : V a l u e   i : t y p e = " M e a s u r e G r i d N o d e V i e w S t a t e " > < C o l u m n > 1 < / C o l u m n > < L a y e d O u t > t r u e < / L a y e d O u t > < / a : V a l u e > < / a : K e y V a l u e O f D i a g r a m O b j e c t K e y a n y T y p e z b w N T n L X > < a : K e y V a l u e O f D i a g r a m O b j e c t K e y a n y T y p e z b w N T n L X > < a : K e y > < K e y > C o l u m n s \ C o d e   i n   d e c i m a l < / K e y > < / a : K e y > < a : V a l u e   i : t y p e = " M e a s u r e G r i d N o d e V i e w S t a t e " > < C o l u m n > 2 < / C o l u m n > < L a y e d O u t > t r u e < / L a y e d O u t > < / a : V a l u e > < / a : K e y V a l u e O f D i a g r a m O b j e c t K e y a n y T y p e z b w N T n L X > < / V i e w S t a t e s > < / D i a g r a m M a n a g e r . S e r i a l i z a b l e D i a g r a m > < D i a g r a m M a n a g e r . S e r i a l i z a b l e D i a g r a m > < A d a p t e r   i : t y p e = " M e a s u r e D i a g r a m S a n d b o x A d a p t e r " > < T a b l e N a m e > p r o c e s s e d - x p e r f < / 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 p r o c e s s e d - x p e r f < / 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 M e a s u r e s \ S u m   o f   R e q u e s t D u r a t i o n   2 < / K e y > < / D i a g r a m O b j e c t K e y > < D i a g r a m O b j e c t K e y > < K e y > M e a s u r e s \ S u m   o f   R e q u e s t D u r a t i o n   2 \ T a g I n f o \ F o r m u l a < / K e y > < / D i a g r a m O b j e c t K e y > < D i a g r a m O b j e c t K e y > < K e y > M e a s u r e s \ S u m   o f   R e q u e s t D u r a t i o n   2 \ T a g I n f o \ V a l u e < / K e y > < / D i a g r a m O b j e c t K e y > < D i a g r a m O b j e c t K e y > < K e y > M e a s u r e s \ A v e r a g e   o f   R e q u e s t D u r a t i o n   2 < / K e y > < / D i a g r a m O b j e c t K e y > < D i a g r a m O b j e c t K e y > < K e y > M e a s u r e s \ A v e r a g e   o f   R e q u e s t D u r a t i o n   2 \ T a g I n f o \ F o r m u l a < / K e y > < / D i a g r a m O b j e c t K e y > < D i a g r a m O b j e c t K e y > < K e y > M e a s u r e s \ A v e r a g e   o f   R e q u e s t D u r a t i o n   2 \ T a g I n f o \ V a l u e < / K e y > < / D i a g r a m O b j e c t K e y > < D i a g r a m O b j e c t K e y > < K e y > M e a s u r e s \ M a x   o f   R e q u e s t D u r a t i o n   2 < / K e y > < / D i a g r a m O b j e c t K e y > < D i a g r a m O b j e c t K e y > < K e y > M e a s u r e s \ M a x   o f   R e q u e s t D u r a t i o n   2 \ T a g I n f o \ F o r m u l a < / K e y > < / D i a g r a m O b j e c t K e y > < D i a g r a m O b j e c t K e y > < K e y > M e a s u r e s \ M a x   o f   R e q u e s t D u r a t i o n   2 \ T a g I n f o \ V a l u e < / K e y > < / D i a g r a m O b j e c t K e y > < D i a g r a m O b j e c t K e y > < K e y > C o l u m n s \ D a t e T i m e < / K e y > < / D i a g r a m O b j e c t K e y > < D i a g r a m O b j e c t K e y > < K e y > C o l u m n s \ M i n i p o r t E x t e n s i o n < / K e y > < / D i a g r a m O b j e c t K e y > < D i a g r a m O b j e c t K e y > < K e y > C o l u m n s \ P o r t N u m b e r < / K e y > < / D i a g r a m O b j e c t K e y > < D i a g r a m O b j e c t K e y > < K e y > C o l u m n s \ P a t h I D < / K e y > < / D i a g r a m O b j e c t K e y > < D i a g r a m O b j e c t K e y > < K e y > C o l u m n s \ T a r g e t I D < / K e y > < / D i a g r a m O b j e c t K e y > < D i a g r a m O b j e c t K e y > < K e y > C o l u m n s \ L U N < / K e y > < / D i a g r a m O b j e c t K e y > < D i a g r a m O b j e c t K e y > < K e y > C o l u m n s \ R e q u e s t D u r a t i o n < / K e y > < / D i a g r a m O b j e c t K e y > < D i a g r a m O b j e c t K e y > < K e y > C o l u m n s \ C o m m a n d < / K e y > < / D i a g r a m O b j e c t K e y > < D i a g r a m O b j e c t K e y > < K e y > C o l u m n s \ S c s i S t a t u s < / K e y > < / D i a g r a m O b j e c t K e y > < D i a g r a m O b j e c t K e y > < K e y > C o l u m n s \ S r b S t a t u s < / K e y > < / D i a g r a m O b j e c t K e y > < D i a g r a m O b j e c t K e y > < K e y > C o l u m n s \ S C S I   C o m m a n d < / K e y > < / D i a g r a m O b j e c t K e y > < D i a g r a m O b j e c t K e y > < K e y > C o l u m n s \ D a t e T i m e   ( H o u r ) < / K e y > < / D i a g r a m O b j e c t K e y > < D i a g r a m O b j e c t K e y > < K e y > C o l u m n s \ D a t e T i m e   ( M i n u t e ) < / K e y > < / D i a g r a m O b j e c t K e y > < D i a g r a m O b j e c t K e y > < K e y > C o l u m n s \ D a t e T i m e   ( S e c o n d ) < / K e y > < / D i a g r a m O b j e c t K e y > < D i a g r a m O b j e c t K e y > < K e y > C o l u m n s \ S C S I   S t a t u s < / K e y > < / D i a g r a m O b j e c t K e y > < D i a g r a m O b j e c t K e y > < K e y > C o l u m n s \ S R B   S t a t u s < / K e y > < / D i a g r a m O b j e c t K e y > < D i a g r a m O b j e c t K e y > < K e y > L i n k s \ & l t ; C o l u m n s \ S u m   o f   R e q u e s t D u r a t i o n   2 & g t ; - & l t ; M e a s u r e s \ R e q u e s t D u r a t i o n & g t ; < / K e y > < / D i a g r a m O b j e c t K e y > < D i a g r a m O b j e c t K e y > < K e y > L i n k s \ & l t ; C o l u m n s \ S u m   o f   R e q u e s t D u r a t i o n   2 & g t ; - & l t ; M e a s u r e s \ R e q u e s t D u r a t i o n & g t ; \ C O L U M N < / K e y > < / D i a g r a m O b j e c t K e y > < D i a g r a m O b j e c t K e y > < K e y > L i n k s \ & l t ; C o l u m n s \ S u m   o f   R e q u e s t D u r a t i o n   2 & g t ; - & l t ; M e a s u r e s \ R e q u e s t D u r a t i o n & g t ; \ M E A S U R E < / K e y > < / D i a g r a m O b j e c t K e y > < D i a g r a m O b j e c t K e y > < K e y > L i n k s \ & l t ; C o l u m n s \ A v e r a g e   o f   R e q u e s t D u r a t i o n   2 & g t ; - & l t ; M e a s u r e s \ R e q u e s t D u r a t i o n & g t ; < / K e y > < / D i a g r a m O b j e c t K e y > < D i a g r a m O b j e c t K e y > < K e y > L i n k s \ & l t ; C o l u m n s \ A v e r a g e   o f   R e q u e s t D u r a t i o n   2 & g t ; - & l t ; M e a s u r e s \ R e q u e s t D u r a t i o n & g t ; \ C O L U M N < / K e y > < / D i a g r a m O b j e c t K e y > < D i a g r a m O b j e c t K e y > < K e y > L i n k s \ & l t ; C o l u m n s \ A v e r a g e   o f   R e q u e s t D u r a t i o n   2 & g t ; - & l t ; M e a s u r e s \ R e q u e s t D u r a t i o n & g t ; \ M E A S U R E < / K e y > < / D i a g r a m O b j e c t K e y > < D i a g r a m O b j e c t K e y > < K e y > L i n k s \ & l t ; C o l u m n s \ M a x   o f   R e q u e s t D u r a t i o n   2 & g t ; - & l t ; M e a s u r e s \ R e q u e s t D u r a t i o n & g t ; < / K e y > < / D i a g r a m O b j e c t K e y > < D i a g r a m O b j e c t K e y > < K e y > L i n k s \ & l t ; C o l u m n s \ M a x   o f   R e q u e s t D u r a t i o n   2 & g t ; - & l t ; M e a s u r e s \ R e q u e s t D u r a t i o n & g t ; \ C O L U M N < / K e y > < / D i a g r a m O b j e c t K e y > < D i a g r a m O b j e c t K e y > < K e y > L i n k s \ & l t ; C o l u m n s \ M a x   o f   R e q u e s t D u r a t i o n   2 & g t ; - & l t ; M e a s u r e s \ R e q u e s t D u r a t i o n & g t ; \ M E A S U R E 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 M e a s u r e s \ S u m   o f   R e q u e s t D u r a t i o n   2 < / K e y > < / a : K e y > < a : V a l u e   i : t y p e = " M e a s u r e G r i d N o d e V i e w S t a t e " > < C o l u m n > 6 < / C o l u m n > < L a y e d O u t > t r u e < / L a y e d O u t > < W a s U I I n v i s i b l e > t r u e < / W a s U I I n v i s i b l e > < / a : V a l u e > < / a : K e y V a l u e O f D i a g r a m O b j e c t K e y a n y T y p e z b w N T n L X > < a : K e y V a l u e O f D i a g r a m O b j e c t K e y a n y T y p e z b w N T n L X > < a : K e y > < K e y > M e a s u r e s \ S u m   o f   R e q u e s t D u r a t i o n   2 \ T a g I n f o \ F o r m u l a < / K e y > < / a : K e y > < a : V a l u e   i : t y p e = " M e a s u r e G r i d V i e w S t a t e I D i a g r a m T a g A d d i t i o n a l I n f o " / > < / a : K e y V a l u e O f D i a g r a m O b j e c t K e y a n y T y p e z b w N T n L X > < a : K e y V a l u e O f D i a g r a m O b j e c t K e y a n y T y p e z b w N T n L X > < a : K e y > < K e y > M e a s u r e s \ S u m   o f   R e q u e s t D u r a t i o n   2 \ T a g I n f o \ V a l u e < / K e y > < / a : K e y > < a : V a l u e   i : t y p e = " M e a s u r e G r i d V i e w S t a t e I D i a g r a m T a g A d d i t i o n a l I n f o " / > < / a : K e y V a l u e O f D i a g r a m O b j e c t K e y a n y T y p e z b w N T n L X > < a : K e y V a l u e O f D i a g r a m O b j e c t K e y a n y T y p e z b w N T n L X > < a : K e y > < K e y > M e a s u r e s \ A v e r a g e   o f   R e q u e s t D u r a t i o n   2 < / K e y > < / a : K e y > < a : V a l u e   i : t y p e = " M e a s u r e G r i d N o d e V i e w S t a t e " > < C o l u m n > 6 < / C o l u m n > < L a y e d O u t > t r u e < / L a y e d O u t > < R o w > 1 < / R o w > < W a s U I I n v i s i b l e > t r u e < / W a s U I I n v i s i b l e > < / a : V a l u e > < / a : K e y V a l u e O f D i a g r a m O b j e c t K e y a n y T y p e z b w N T n L X > < a : K e y V a l u e O f D i a g r a m O b j e c t K e y a n y T y p e z b w N T n L X > < a : K e y > < K e y > M e a s u r e s \ A v e r a g e   o f   R e q u e s t D u r a t i o n   2 \ T a g I n f o \ F o r m u l a < / K e y > < / a : K e y > < a : V a l u e   i : t y p e = " M e a s u r e G r i d V i e w S t a t e I D i a g r a m T a g A d d i t i o n a l I n f o " / > < / a : K e y V a l u e O f D i a g r a m O b j e c t K e y a n y T y p e z b w N T n L X > < a : K e y V a l u e O f D i a g r a m O b j e c t K e y a n y T y p e z b w N T n L X > < a : K e y > < K e y > M e a s u r e s \ A v e r a g e   o f   R e q u e s t D u r a t i o n   2 \ T a g I n f o \ V a l u e < / K e y > < / a : K e y > < a : V a l u e   i : t y p e = " M e a s u r e G r i d V i e w S t a t e I D i a g r a m T a g A d d i t i o n a l I n f o " / > < / a : K e y V a l u e O f D i a g r a m O b j e c t K e y a n y T y p e z b w N T n L X > < a : K e y V a l u e O f D i a g r a m O b j e c t K e y a n y T y p e z b w N T n L X > < a : K e y > < K e y > M e a s u r e s \ M a x   o f   R e q u e s t D u r a t i o n   2 < / K e y > < / a : K e y > < a : V a l u e   i : t y p e = " M e a s u r e G r i d N o d e V i e w S t a t e " > < C o l u m n > 6 < / C o l u m n > < L a y e d O u t > t r u e < / L a y e d O u t > < R o w > 2 < / R o w > < W a s U I I n v i s i b l e > t r u e < / W a s U I I n v i s i b l e > < / a : V a l u e > < / a : K e y V a l u e O f D i a g r a m O b j e c t K e y a n y T y p e z b w N T n L X > < a : K e y V a l u e O f D i a g r a m O b j e c t K e y a n y T y p e z b w N T n L X > < a : K e y > < K e y > M e a s u r e s \ M a x   o f   R e q u e s t D u r a t i o n   2 \ T a g I n f o \ F o r m u l a < / K e y > < / a : K e y > < a : V a l u e   i : t y p e = " M e a s u r e G r i d V i e w S t a t e I D i a g r a m T a g A d d i t i o n a l I n f o " / > < / a : K e y V a l u e O f D i a g r a m O b j e c t K e y a n y T y p e z b w N T n L X > < a : K e y V a l u e O f D i a g r a m O b j e c t K e y a n y T y p e z b w N T n L X > < a : K e y > < K e y > M e a s u r e s \ M a x   o f   R e q u e s t D u r a t i o n   2 \ T a g I n f o \ V a l u e < / K e y > < / a : K e y > < a : V a l u e   i : t y p e = " M e a s u r e G r i d V i e w S t a t e I D i a g r a m T a g A d d i t i o n a l I n f o " / > < / a : K e y V a l u e O f D i a g r a m O b j e c t K e y a n y T y p e z b w N T n L X > < a : K e y V a l u e O f D i a g r a m O b j e c t K e y a n y T y p e z b w N T n L X > < a : K e y > < K e y > C o l u m n s \ D a t e T i m e < / K e y > < / a : K e y > < a : V a l u e   i : t y p e = " M e a s u r e G r i d N o d e V i e w S t a t e " > < L a y e d O u t > t r u e < / L a y e d O u t > < / a : V a l u e > < / a : K e y V a l u e O f D i a g r a m O b j e c t K e y a n y T y p e z b w N T n L X > < a : K e y V a l u e O f D i a g r a m O b j e c t K e y a n y T y p e z b w N T n L X > < a : K e y > < K e y > C o l u m n s \ M i n i p o r t E x t e n s i o n < / K e y > < / a : K e y > < a : V a l u e   i : t y p e = " M e a s u r e G r i d N o d e V i e w S t a t e " > < C o l u m n > 1 < / C o l u m n > < L a y e d O u t > t r u e < / L a y e d O u t > < / a : V a l u e > < / a : K e y V a l u e O f D i a g r a m O b j e c t K e y a n y T y p e z b w N T n L X > < a : K e y V a l u e O f D i a g r a m O b j e c t K e y a n y T y p e z b w N T n L X > < a : K e y > < K e y > C o l u m n s \ P o r t N u m b e r < / K e y > < / a : K e y > < a : V a l u e   i : t y p e = " M e a s u r e G r i d N o d e V i e w S t a t e " > < C o l u m n > 2 < / C o l u m n > < L a y e d O u t > t r u e < / L a y e d O u t > < / a : V a l u e > < / a : K e y V a l u e O f D i a g r a m O b j e c t K e y a n y T y p e z b w N T n L X > < a : K e y V a l u e O f D i a g r a m O b j e c t K e y a n y T y p e z b w N T n L X > < a : K e y > < K e y > C o l u m n s \ P a t h I D < / K e y > < / a : K e y > < a : V a l u e   i : t y p e = " M e a s u r e G r i d N o d e V i e w S t a t e " > < C o l u m n > 3 < / C o l u m n > < L a y e d O u t > t r u e < / L a y e d O u t > < / a : V a l u e > < / a : K e y V a l u e O f D i a g r a m O b j e c t K e y a n y T y p e z b w N T n L X > < a : K e y V a l u e O f D i a g r a m O b j e c t K e y a n y T y p e z b w N T n L X > < a : K e y > < K e y > C o l u m n s \ T a r g e t I D < / K e y > < / a : K e y > < a : V a l u e   i : t y p e = " M e a s u r e G r i d N o d e V i e w S t a t e " > < C o l u m n > 4 < / C o l u m n > < L a y e d O u t > t r u e < / L a y e d O u t > < / a : V a l u e > < / a : K e y V a l u e O f D i a g r a m O b j e c t K e y a n y T y p e z b w N T n L X > < a : K e y V a l u e O f D i a g r a m O b j e c t K e y a n y T y p e z b w N T n L X > < a : K e y > < K e y > C o l u m n s \ L U N < / K e y > < / a : K e y > < a : V a l u e   i : t y p e = " M e a s u r e G r i d N o d e V i e w S t a t e " > < C o l u m n > 5 < / C o l u m n > < L a y e d O u t > t r u e < / L a y e d O u t > < / a : V a l u e > < / a : K e y V a l u e O f D i a g r a m O b j e c t K e y a n y T y p e z b w N T n L X > < a : K e y V a l u e O f D i a g r a m O b j e c t K e y a n y T y p e z b w N T n L X > < a : K e y > < K e y > C o l u m n s \ R e q u e s t D u r a t i o n < / K e y > < / a : K e y > < a : V a l u e   i : t y p e = " M e a s u r e G r i d N o d e V i e w S t a t e " > < C o l u m n > 6 < / C o l u m n > < L a y e d O u t > t r u e < / L a y e d O u t > < / a : V a l u e > < / a : K e y V a l u e O f D i a g r a m O b j e c t K e y a n y T y p e z b w N T n L X > < a : K e y V a l u e O f D i a g r a m O b j e c t K e y a n y T y p e z b w N T n L X > < a : K e y > < K e y > C o l u m n s \ C o m m a n d < / K e y > < / a : K e y > < a : V a l u e   i : t y p e = " M e a s u r e G r i d N o d e V i e w S t a t e " > < C o l u m n > 7 < / C o l u m n > < L a y e d O u t > t r u e < / L a y e d O u t > < / a : V a l u e > < / a : K e y V a l u e O f D i a g r a m O b j e c t K e y a n y T y p e z b w N T n L X > < a : K e y V a l u e O f D i a g r a m O b j e c t K e y a n y T y p e z b w N T n L X > < a : K e y > < K e y > C o l u m n s \ S c s i S t a t u s < / K e y > < / a : K e y > < a : V a l u e   i : t y p e = " M e a s u r e G r i d N o d e V i e w S t a t e " > < C o l u m n > 8 < / C o l u m n > < L a y e d O u t > t r u e < / L a y e d O u t > < / a : V a l u e > < / a : K e y V a l u e O f D i a g r a m O b j e c t K e y a n y T y p e z b w N T n L X > < a : K e y V a l u e O f D i a g r a m O b j e c t K e y a n y T y p e z b w N T n L X > < a : K e y > < K e y > C o l u m n s \ S r b S t a t u s < / K e y > < / a : K e y > < a : V a l u e   i : t y p e = " M e a s u r e G r i d N o d e V i e w S t a t e " > < C o l u m n > 9 < / C o l u m n > < L a y e d O u t > t r u e < / L a y e d O u t > < / a : V a l u e > < / a : K e y V a l u e O f D i a g r a m O b j e c t K e y a n y T y p e z b w N T n L X > < a : K e y V a l u e O f D i a g r a m O b j e c t K e y a n y T y p e z b w N T n L X > < a : K e y > < K e y > C o l u m n s \ S C S I   C o m m a n d < / K e y > < / a : K e y > < a : V a l u e   i : t y p e = " M e a s u r e G r i d N o d e V i e w S t a t e " > < C o l u m n > 1 0 < / C o l u m n > < L a y e d O u t > t r u e < / L a y e d O u t > < / a : V a l u e > < / a : K e y V a l u e O f D i a g r a m O b j e c t K e y a n y T y p e z b w N T n L X > < a : K e y V a l u e O f D i a g r a m O b j e c t K e y a n y T y p e z b w N T n L X > < a : K e y > < K e y > C o l u m n s \ D a t e T i m e   ( H o u r ) < / K e y > < / a : K e y > < a : V a l u e   i : t y p e = " M e a s u r e G r i d N o d e V i e w S t a t e " > < C o l u m n > 1 1 < / C o l u m n > < L a y e d O u t > t r u e < / L a y e d O u t > < / a : V a l u e > < / a : K e y V a l u e O f D i a g r a m O b j e c t K e y a n y T y p e z b w N T n L X > < a : K e y V a l u e O f D i a g r a m O b j e c t K e y a n y T y p e z b w N T n L X > < a : K e y > < K e y > C o l u m n s \ D a t e T i m e   ( M i n u t e ) < / K e y > < / a : K e y > < a : V a l u e   i : t y p e = " M e a s u r e G r i d N o d e V i e w S t a t e " > < C o l u m n > 1 2 < / C o l u m n > < L a y e d O u t > t r u e < / L a y e d O u t > < / a : V a l u e > < / a : K e y V a l u e O f D i a g r a m O b j e c t K e y a n y T y p e z b w N T n L X > < a : K e y V a l u e O f D i a g r a m O b j e c t K e y a n y T y p e z b w N T n L X > < a : K e y > < K e y > C o l u m n s \ D a t e T i m e   ( S e c o n d ) < / K e y > < / a : K e y > < a : V a l u e   i : t y p e = " M e a s u r e G r i d N o d e V i e w S t a t e " > < C o l u m n > 1 3 < / C o l u m n > < L a y e d O u t > t r u e < / L a y e d O u t > < / a : V a l u e > < / a : K e y V a l u e O f D i a g r a m O b j e c t K e y a n y T y p e z b w N T n L X > < a : K e y V a l u e O f D i a g r a m O b j e c t K e y a n y T y p e z b w N T n L X > < a : K e y > < K e y > C o l u m n s \ S C S I   S t a t u s < / K e y > < / a : K e y > < a : V a l u e   i : t y p e = " M e a s u r e G r i d N o d e V i e w S t a t e " > < C o l u m n > 1 4 < / C o l u m n > < L a y e d O u t > t r u e < / L a y e d O u t > < / a : V a l u e > < / a : K e y V a l u e O f D i a g r a m O b j e c t K e y a n y T y p e z b w N T n L X > < a : K e y V a l u e O f D i a g r a m O b j e c t K e y a n y T y p e z b w N T n L X > < a : K e y > < K e y > C o l u m n s \ S R B   S t a t u s < / K e y > < / a : K e y > < a : V a l u e   i : t y p e = " M e a s u r e G r i d N o d e V i e w S t a t e " > < C o l u m n > 1 5 < / C o l u m n > < L a y e d O u t > t r u e < / L a y e d O u t > < / a : V a l u e > < / a : K e y V a l u e O f D i a g r a m O b j e c t K e y a n y T y p e z b w N T n L X > < a : K e y V a l u e O f D i a g r a m O b j e c t K e y a n y T y p e z b w N T n L X > < a : K e y > < K e y > L i n k s \ & l t ; C o l u m n s \ S u m   o f   R e q u e s t D u r a t i o n   2 & g t ; - & l t ; M e a s u r e s \ R e q u e s t D u r a t i o n & g t ; < / K e y > < / a : K e y > < a : V a l u e   i : t y p e = " M e a s u r e G r i d V i e w S t a t e I D i a g r a m L i n k " / > < / a : K e y V a l u e O f D i a g r a m O b j e c t K e y a n y T y p e z b w N T n L X > < a : K e y V a l u e O f D i a g r a m O b j e c t K e y a n y T y p e z b w N T n L X > < a : K e y > < K e y > L i n k s \ & l t ; C o l u m n s \ S u m   o f   R e q u e s t D u r a t i o n   2 & g t ; - & l t ; M e a s u r e s \ R e q u e s t D u r a t i o n & g t ; \ C O L U M N < / K e y > < / a : K e y > < a : V a l u e   i : t y p e = " M e a s u r e G r i d V i e w S t a t e I D i a g r a m L i n k E n d p o i n t " / > < / a : K e y V a l u e O f D i a g r a m O b j e c t K e y a n y T y p e z b w N T n L X > < a : K e y V a l u e O f D i a g r a m O b j e c t K e y a n y T y p e z b w N T n L X > < a : K e y > < K e y > L i n k s \ & l t ; C o l u m n s \ S u m   o f   R e q u e s t D u r a t i o n   2 & g t ; - & l t ; M e a s u r e s \ R e q u e s t D u r a t i o n & g t ; \ M E A S U R E < / K e y > < / a : K e y > < a : V a l u e   i : t y p e = " M e a s u r e G r i d V i e w S t a t e I D i a g r a m L i n k E n d p o i n t " / > < / a : K e y V a l u e O f D i a g r a m O b j e c t K e y a n y T y p e z b w N T n L X > < a : K e y V a l u e O f D i a g r a m O b j e c t K e y a n y T y p e z b w N T n L X > < a : K e y > < K e y > L i n k s \ & l t ; C o l u m n s \ A v e r a g e   o f   R e q u e s t D u r a t i o n   2 & g t ; - & l t ; M e a s u r e s \ R e q u e s t D u r a t i o n & g t ; < / K e y > < / a : K e y > < a : V a l u e   i : t y p e = " M e a s u r e G r i d V i e w S t a t e I D i a g r a m L i n k " / > < / a : K e y V a l u e O f D i a g r a m O b j e c t K e y a n y T y p e z b w N T n L X > < a : K e y V a l u e O f D i a g r a m O b j e c t K e y a n y T y p e z b w N T n L X > < a : K e y > < K e y > L i n k s \ & l t ; C o l u m n s \ A v e r a g e   o f   R e q u e s t D u r a t i o n   2 & g t ; - & l t ; M e a s u r e s \ R e q u e s t D u r a t i o n & g t ; \ C O L U M N < / K e y > < / a : K e y > < a : V a l u e   i : t y p e = " M e a s u r e G r i d V i e w S t a t e I D i a g r a m L i n k E n d p o i n t " / > < / a : K e y V a l u e O f D i a g r a m O b j e c t K e y a n y T y p e z b w N T n L X > < a : K e y V a l u e O f D i a g r a m O b j e c t K e y a n y T y p e z b w N T n L X > < a : K e y > < K e y > L i n k s \ & l t ; C o l u m n s \ A v e r a g e   o f   R e q u e s t D u r a t i o n   2 & g t ; - & l t ; M e a s u r e s \ R e q u e s t D u r a t i o n & g t ; \ M E A S U R E < / K e y > < / a : K e y > < a : V a l u e   i : t y p e = " M e a s u r e G r i d V i e w S t a t e I D i a g r a m L i n k E n d p o i n t " / > < / a : K e y V a l u e O f D i a g r a m O b j e c t K e y a n y T y p e z b w N T n L X > < a : K e y V a l u e O f D i a g r a m O b j e c t K e y a n y T y p e z b w N T n L X > < a : K e y > < K e y > L i n k s \ & l t ; C o l u m n s \ M a x   o f   R e q u e s t D u r a t i o n   2 & g t ; - & l t ; M e a s u r e s \ R e q u e s t D u r a t i o n & g t ; < / K e y > < / a : K e y > < a : V a l u e   i : t y p e = " M e a s u r e G r i d V i e w S t a t e I D i a g r a m L i n k " / > < / a : K e y V a l u e O f D i a g r a m O b j e c t K e y a n y T y p e z b w N T n L X > < a : K e y V a l u e O f D i a g r a m O b j e c t K e y a n y T y p e z b w N T n L X > < a : K e y > < K e y > L i n k s \ & l t ; C o l u m n s \ M a x   o f   R e q u e s t D u r a t i o n   2 & g t ; - & l t ; M e a s u r e s \ R e q u e s t D u r a t i o n & g t ; \ C O L U M N < / K e y > < / a : K e y > < a : V a l u e   i : t y p e = " M e a s u r e G r i d V i e w S t a t e I D i a g r a m L i n k E n d p o i n t " / > < / a : K e y V a l u e O f D i a g r a m O b j e c t K e y a n y T y p e z b w N T n L X > < a : K e y V a l u e O f D i a g r a m O b j e c t K e y a n y T y p e z b w N T n L X > < a : K e y > < K e y > L i n k s \ & l t ; C o l u m n s \ M a x   o f   R e q u e s t D u r a t i o n   2 & g t ; - & l t ; M e a s u r e s \ R e q u e s t D u r a t i o n & g t ; \ M E A S U R E < / K e y > < / a : K e y > < a : V a l u e   i : t y p e = " M e a s u r e G r i d V i e w S t a t e I D i a g r a m L i n k E n d p o i n t " / > < / a : K e y V a l u e O f D i a g r a m O b j e c t K e y a n y T y p e z b w N T n L X > < / V i e w S t a t e s > < / D i a g r a m M a n a g e r . S e r i a l i z a b l e D i a g r a m > < / A r r a y O f D i a g r a m M a n a g e r . S e r i a l i z a b l e D i a g r a m > ] ] > < / C u s t o m C o n t e n t > < / G e m i n i > 
</file>

<file path=customXml/item14.xml>��< ? x m l   v e r s i o n = " 1 . 0 "   e n c o d i n g = " U T F - 1 6 " ? > < G e m i n i   x m l n s = " h t t p : / / g e m i n i / p i v o t c u s t o m i z a t i o n / I s S a n d b o x E m b e d d e d " > < C u s t o m C o n t e n t > < ! [ C D A T A [ y e s ] ] > < / C u s t o m C o n t e n t > < / G e m i n i > 
</file>

<file path=customXml/item15.xml>��< ? x m l   v e r s i o n = " 1 . 0 "   e n c o d i n g = " U T F - 1 6 " ? > < G e m i n i   x m l n s = " h t t p : / / g e m i n i / p i v o t c u s t o m i z a t i o n / L i n k e d T a b l e U p d a t e M o d e " > < C u s t o m C o n t e n t > < ! [ C D A T A [ T r u e ] ] > < / C u s t o m C o n t e n t > < / G e m i n i > 
</file>

<file path=customXml/item16.xml>��< ? x m l   v e r s i o n = " 1 . 0 "   e n c o d i n g = " U T F - 1 6 " ? > < G e m i n i   x m l n s = " h t t p : / / g e m i n i / p i v o t c u s t o m i z a t i o n / T a b l e C o u n t I n S a n d b o x " > < C u s t o m C o n t e n t > < ! [ C D A T A [ 4 ] ] > < / C u s t o m C o n t e n t > < / G e m i n i > 
</file>

<file path=customXml/item17.xml>��< ? x m l   v e r s i o n = " 1 . 0 "   e n c o d i n g = " U T F - 1 6 " ? > < G e m i n i   x m l n s = " h t t p : / / g e m i n i / p i v o t c u s t o m i z a t i o n / T a b l e O r d e r " > < C u s t o m C o n t e n t > < ! [ C D A T A [ T a b l e 1 , p r o c e s s e d - x p e r f _ 6 c 6 5 3 3 c 3 - 2 1 8 6 - 4 1 9 d - a f 0 5 - 2 7 8 9 6 3 5 e 9 e 7 a , S C S I   C o d e , S R B   S t a t u s ] ] > < / C u s t o m C o n t e n t > < / G e m i n i > 
</file>

<file path=customXml/item18.xml>��< ? x m l   v e r s i o n = " 1 . 0 "   e n c o d i n g = " U T F - 1 6 " ? > < G e m i n i   x m l n s = " h t t p : / / g e m i n i / p i v o t c u s t o m i z a t i o n / S h o w H i d d e n " > < C u s t o m C o n t e n t > < ! [ C D A T A [ T r u e ] ] > < / C u s t o m C o n t e n t > < / G e m i n i > 
</file>

<file path=customXml/item19.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 2 0 1 7 - 0 9 - 2 7 T 1 3 : 1 5 : 4 0 . 3 0 9 6 9 8 2 - 0 4 : 0 0 < / L a s t P r o c e s s e d T i m e > < / D a t a M o d e l i n g S a n d b o x . S e r i a l i z e d S a n d b o x E r r o r C a c h e > ] ] > < / C u s t o m C o n t e n t > < / G e m i n i > 
</file>

<file path=customXml/item2.xml>��< ? x m l   v e r s i o n = " 1 . 0 "   e n c o d i n g = " U T F - 1 6 " ? > < G e m i n i   x m l n s = " h t t p : / / g e m i n i / p i v o t c u s t o m i z a t i o n / S a n d b o x N o n E m p t y " > < C u s t o m C o n t e n t > < ! [ C D A T A [ 1 ] ] > < / C u s t o m C o n t e n t > < / G e m i n i > 
</file>

<file path=customXml/item20.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21.xml>��< ? x m l   v e r s i o n = " 1 . 0 "   e n c o d i n g = " U T F - 1 6 " ? > < G e m i n i   x m l n s = " h t t p : / / g e m i n i / p i v o t c u s t o m i z a t i o n / S h o w I m p l i c i t M e a s u r e s " > < C u s t o m C o n t e n t > < ! [ C D A T A [ F a l s e ] ] > < / C u s t o m C o n t e n t > < / G e m i n i > 
</file>

<file path=customXml/item22.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 c o m m a n d s 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 c o m m a n d s 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 C o l u m n s \ C o d e < / K e y > < / a : K e y > < a : V a l u e   i : t y p e = " T a b l e W i d g e t B a s e V i e w S t a t e " / > < / a : K e y V a l u e O f D i a g r a m O b j e c t K e y a n y T y p e z b w N T n L X > < a : K e y V a l u e O f D i a g r a m O b j e c t K e y a n y T y p e z b w N T n L X > < a : K e y > < K e y > C o l u m n s \ C o m m a n d < / K e y > < / a : K e y > < a : V a l u e   i : t y p e = " T a b l e W i d g e t B a s e V i e w S t a t e " / > < / a : K e y V a l u e O f D i a g r a m O b j e c t K e y a n y T y p e z b w N T n L X > < a : K e y V a l u e O f D i a g r a m O b j e c t K e y a n y T y p e z b w N T n L X > < a : K e y > < K e y > C o l u m n s \ C o d e   i n   d e c i m a l < / 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 S C S I   S t a t u s 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 S C S I   S t a t u s 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 C o l u m n s \ S C S I   C o d e < / K e y > < / a : K e y > < a : V a l u e   i : t y p e = " T a b l e W i d g e t B a s e V i e w S t a t e " / > < / a : K e y V a l u e O f D i a g r a m O b j e c t K e y a n y T y p e z b w N T n L X > < a : K e y V a l u e O f D i a g r a m O b j e c t K e y a n y T y p e z b w N T n L X > < a : K e y > < K e y > C o l u m n s \ S C S I   C o d e   M e a n i n g < / K e y > < / a : K e y > < a : V a l u e   i : t y p e = " T a b l e W i d g e t B a s e V i e w S t a t e " / > < / a : K e y V a l u e O f D i a g r a m O b j e c t K e y a n y T y p e z b w N T n L X > < a : K e y V a l u e O f D i a g r a m O b j e c t K e y a n y T y p e z b w N T n L X > < a : K e y > < K e y > C o l u m n s \ S C S I   C o d e   i n   D e c i m a l < / 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 s c s i   s t a t u s 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 s c s i   s t a t u s 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 C o l u m n s \ 0 < / K e y > < / a : K e y > < a : V a l u e   i : t y p e = " T a b l e W i d g e t B a s e V i e w S t a t e " / > < / a : K e y V a l u e O f D i a g r a m O b j e c t K e y a n y T y p e z b w N T n L X > < a : K e y V a l u e O f D i a g r a m O b j e c t K e y a n y T y p e z b w N T n L X > < a : K e y > < K e y > C o l u m n s \ G o o d < / K e y > < / a : K e y > < a : V a l u e   i : t y p e = " T a b l e W i d g e t B a s e V i e w S t a t e " / > < / a : K e y V a l u e O f D i a g r a m O b j e c t K e y a n y T y p e z b w N T n L X > < a : K e y V a l u e O f D i a g r a m O b j e c t K e y a n y T y p e z b w N T n L X > < a : K e y > < K e y > C o l u m n s \ 0   1 < / 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 S R B   S t a t u s 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 S R B   S t a t u s 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 C o l u m n s \ S R B   C o m m a n d < / K e y > < / a : K e y > < a : V a l u e   i : t y p e = " T a b l e W i d g e t B a s e V i e w S t a t e " / > < / a : K e y V a l u e O f D i a g r a m O b j e c t K e y a n y T y p e z b w N T n L X > < a : K e y V a l u e O f D i a g r a m O b j e c t K e y a n y T y p e z b w N T n L X > < a : K e y > < K e y > C o l u m n s \ S R B   C o d e < / K e y > < / a : K e y > < a : V a l u e   i : t y p e = " T a b l e W i d g e t B a s e V i e w S t a t e " / > < / a : K e y V a l u e O f D i a g r a m O b j e c t K e y a n y T y p e z b w N T n L X > < a : K e y V a l u e O f D i a g r a m O b j e c t K e y a n y T y p e z b w N T n L X > < a : K e y > < K e y > C o l u m n s \ S R B   C o d e   i n   D e c i m a l < / 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 p r o c e s s e d - x p e r f < / 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 p r o c e s s e d - x p e r f < / 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 C o l u m n s \ D a t e T i m e < / K e y > < / a : K e y > < a : V a l u e   i : t y p e = " T a b l e W i d g e t B a s e V i e w S t a t e " / > < / a : K e y V a l u e O f D i a g r a m O b j e c t K e y a n y T y p e z b w N T n L X > < a : K e y V a l u e O f D i a g r a m O b j e c t K e y a n y T y p e z b w N T n L X > < a : K e y > < K e y > C o l u m n s \ M i n i p o r t E x t e n s i o n < / K e y > < / a : K e y > < a : V a l u e   i : t y p e = " T a b l e W i d g e t B a s e V i e w S t a t e " / > < / a : K e y V a l u e O f D i a g r a m O b j e c t K e y a n y T y p e z b w N T n L X > < a : K e y V a l u e O f D i a g r a m O b j e c t K e y a n y T y p e z b w N T n L X > < a : K e y > < K e y > C o l u m n s \ P o r t N u m b e r < / K e y > < / a : K e y > < a : V a l u e   i : t y p e = " T a b l e W i d g e t B a s e V i e w S t a t e " / > < / a : K e y V a l u e O f D i a g r a m O b j e c t K e y a n y T y p e z b w N T n L X > < a : K e y V a l u e O f D i a g r a m O b j e c t K e y a n y T y p e z b w N T n L X > < a : K e y > < K e y > C o l u m n s \ P a t h I D < / K e y > < / a : K e y > < a : V a l u e   i : t y p e = " T a b l e W i d g e t B a s e V i e w S t a t e " / > < / a : K e y V a l u e O f D i a g r a m O b j e c t K e y a n y T y p e z b w N T n L X > < a : K e y V a l u e O f D i a g r a m O b j e c t K e y a n y T y p e z b w N T n L X > < a : K e y > < K e y > C o l u m n s \ T a r g e t I D < / K e y > < / a : K e y > < a : V a l u e   i : t y p e = " T a b l e W i d g e t B a s e V i e w S t a t e " / > < / a : K e y V a l u e O f D i a g r a m O b j e c t K e y a n y T y p e z b w N T n L X > < a : K e y V a l u e O f D i a g r a m O b j e c t K e y a n y T y p e z b w N T n L X > < a : K e y > < K e y > C o l u m n s \ L U N < / K e y > < / a : K e y > < a : V a l u e   i : t y p e = " T a b l e W i d g e t B a s e V i e w S t a t e " / > < / a : K e y V a l u e O f D i a g r a m O b j e c t K e y a n y T y p e z b w N T n L X > < a : K e y V a l u e O f D i a g r a m O b j e c t K e y a n y T y p e z b w N T n L X > < a : K e y > < K e y > C o l u m n s \ R e q u e s t D u r a t i o n < / K e y > < / a : K e y > < a : V a l u e   i : t y p e = " T a b l e W i d g e t B a s e V i e w S t a t e " / > < / a : K e y V a l u e O f D i a g r a m O b j e c t K e y a n y T y p e z b w N T n L X > < a : K e y V a l u e O f D i a g r a m O b j e c t K e y a n y T y p e z b w N T n L X > < a : K e y > < K e y > C o l u m n s \ C o m m a n d < / K e y > < / a : K e y > < a : V a l u e   i : t y p e = " T a b l e W i d g e t B a s e V i e w S t a t e " / > < / a : K e y V a l u e O f D i a g r a m O b j e c t K e y a n y T y p e z b w N T n L X > < a : K e y V a l u e O f D i a g r a m O b j e c t K e y a n y T y p e z b w N T n L X > < a : K e y > < K e y > C o l u m n s \ S c s i S t a t u s < / K e y > < / a : K e y > < a : V a l u e   i : t y p e = " T a b l e W i d g e t B a s e V i e w S t a t e " / > < / a : K e y V a l u e O f D i a g r a m O b j e c t K e y a n y T y p e z b w N T n L X > < a : K e y V a l u e O f D i a g r a m O b j e c t K e y a n y T y p e z b w N T n L X > < a : K e y > < K e y > C o l u m n s \ S r b S t a t u s < / K e y > < / a : K e y > < a : V a l u e   i : t y p e = " T a b l e W i d g e t B a s e V i e w S t a t e " / > < / a : K e y V a l u e O f D i a g r a m O b j e c t K e y a n y T y p e z b w N T n L X > < a : K e y V a l u e O f D i a g r a m O b j e c t K e y a n y T y p e z b w N T n L X > < a : K e y > < K e y > C o l u m n s \ S C S I   C o m m a n d < / K e y > < / a : K e y > < a : V a l u e   i : t y p e = " T a b l e W i d g e t B a s e V i e w S t a t e " / > < / a : K e y V a l u e O f D i a g r a m O b j e c t K e y a n y T y p e z b w N T n L X > < a : K e y V a l u e O f D i a g r a m O b j e c t K e y a n y T y p e z b w N T n L X > < a : K e y > < K e y > C o l u m n s \ D a t e T i m e   ( H o u r ) < / K e y > < / a : K e y > < a : V a l u e   i : t y p e = " T a b l e W i d g e t B a s e V i e w S t a t e " / > < / a : K e y V a l u e O f D i a g r a m O b j e c t K e y a n y T y p e z b w N T n L X > < a : K e y V a l u e O f D i a g r a m O b j e c t K e y a n y T y p e z b w N T n L X > < a : K e y > < K e y > C o l u m n s \ D a t e T i m e   ( M i n u t e ) < / K e y > < / a : K e y > < a : V a l u e   i : t y p e = " T a b l e W i d g e t B a s e V i e w S t a t e " / > < / a : K e y V a l u e O f D i a g r a m O b j e c t K e y a n y T y p e z b w N T n L X > < a : K e y V a l u e O f D i a g r a m O b j e c t K e y a n y T y p e z b w N T n L X > < a : K e y > < K e y > C o l u m n s \ D a t e T i m e   ( S e c o n d ) < / K e y > < / a : K e y > < a : V a l u e   i : t y p e = " T a b l e W i d g e t B a s e V i e w S t a t e " / > < / a : K e y V a l u e O f D i a g r a m O b j e c t K e y a n y T y p e z b w N T n L X > < a : K e y V a l u e O f D i a g r a m O b j e c t K e y a n y T y p e z b w N T n L X > < a : K e y > < K e y > C o l u m n s \ S C S I   S t a t u s < / K e y > < / a : K e y > < a : V a l u e   i : t y p e = " T a b l e W i d g e t B a s e V i e w S t a t e " / > < / a : K e y V a l u e O f D i a g r a m O b j e c t K e y a n y T y p e z b w N T n L X > < a : K e y V a l u e O f D i a g r a m O b j e c t K e y a n y T y p e z b w N T n L X > < a : K e y > < K e y > C o l u m n s \ S R B   S t a t u s < / 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23.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 T a b l e 1 < / K e y > < V a l u e   x m l n s : a = " h t t p : / / s c h e m a s . d a t a c o n t r a c t . o r g / 2 0 0 4 / 0 7 / M i c r o s o f t . A n a l y s i s S e r v i c e s . C o m m o n " > < a : H a s F o c u s > t r u e < / a : H a s F o c u s > < a : S i z e A t D p i 9 6 > 1 7 3 < / a : S i z e A t D p i 9 6 > < a : V i s i b l e > t r u e < / a : V i s i b l e > < / V a l u e > < / K e y V a l u e O f s t r i n g S a n d b o x E d i t o r . M e a s u r e G r i d S t a t e S c d E 3 5 R y > < K e y V a l u e O f s t r i n g S a n d b o x E d i t o r . M e a s u r e G r i d S t a t e S c d E 3 5 R y > < K e y > p r o c e s s e d - x p e r f _ 6 c 6 5 3 3 c 3 - 2 1 8 6 - 4 1 9 d - a f 0 5 - 2 7 8 9 6 3 5 e 9 e 7 a < / K e y > < V a l u e   x m l n s : a = " h t t p : / / s c h e m a s . d a t a c o n t r a c t . o r g / 2 0 0 4 / 0 7 / M i c r o s o f t . A n a l y s i s S e r v i c e s . C o m m o n " > < a : H a s F o c u s > t r u e < / a : H a s F o c u s > < a : S i z e A t D p i 9 6 > 1 1 3 < / a : S i z e A t D p i 9 6 > < a : V i s i b l e > t r u e < / a : V i s i b l e > < / V a l u e > < / K e y V a l u e O f s t r i n g S a n d b o x E d i t o r . M e a s u r e G r i d S t a t e S c d E 3 5 R y > < K e y V a l u e O f s t r i n g S a n d b o x E d i t o r . M e a s u r e G r i d S t a t e S c d E 3 5 R y > < K e y > S C S I   C o d e < / K e y > < V a l u e   x m l n s : a = " h t t p : / / s c h e m a s . d a t a c o n t r a c t . o r g / 2 0 0 4 / 0 7 / M i c r o s o f t . A n a l y s i s S e r v i c e s . C o m m o n " > < a : H a s F o c u s > t r u e < / a : H a s F o c u s > < a : S i z e A t D p i 9 6 > 1 1 3 < / a : S i z e A t D p i 9 6 > < a : V i s i b l e > t r u e < / a : V i s i b l e > < / V a l u e > < / K e y V a l u e O f s t r i n g S a n d b o x E d i t o r . M e a s u r e G r i d S t a t e S c d E 3 5 R y > < K e y V a l u e O f s t r i n g S a n d b o x E d i t o r . M e a s u r e G r i d S t a t e S c d E 3 5 R y > < K e y > S R B   S t a t u s < / 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24.xml>��< ? x m l   v e r s i o n = " 1 . 0 "   e n c o d i n g = " U T F - 1 6 " ? > < G e m i n i   x m l n s = " h t t p : / / g e m i n i / p i v o t c u s t o m i z a t i o n / R e l a t i o n s h i p A u t o D e t e c t i o n E n a b l e d " > < C u s t o m C o n t e n t > < ! [ C D A T A [ T r u e ] ] > < / C u s t o m C o n t e n t > < / G e m i n i > 
</file>

<file path=customXml/item25.xml>��< ? x m l   v e r s i o n = " 1 . 0 "   e n c o d i n g = " u t f - 1 6 " ? > < D a t a M a s h u p   s q m i d = " e d f 9 7 1 d 5 - 5 0 6 d - 4 4 5 d - a 3 4 4 - 8 6 c 1 3 4 b 9 4 2 9 5 "   x m l n s = " h t t p : / / s c h e m a s . m i c r o s o f t . c o m / D a t a M a s h u p " > A A A A A N k E A A B Q S w M E F A A C A A g A j G s 9 S 8 4 / 6 3 + n A A A A + A A A A B I A H A B D b 2 5 m a W c v U G F j a 2 F n Z S 5 4 b W w g o h g A K K A U A A A A A A A A A A A A A A A A A A A A A A A A A A A A h Y 9 B D o I w F E S v Q r q n h U o i k E 9 Z u J X E h G j c N q V C I x R D i + V u L j y S V 5 B E U X c u Z / I m e f O 4 3 S G f u t a 7 y s G o X m c o x A H y p B Z 9 p X S d o d G e / B j l D H Z c n H k t v R n W J p 2 M y l B j 7 S U l x D m H 3 Q r 3 Q 0 1 o E I T k W G x L 0 c i O + 0 o b y 7 W Q 6 L O q / q 8 Q g 8 N L h l E c x T h a J x Q n U Q h k q a F Q + o v Q 2 R g H Q H 5 K 2 I y t H Q f J p P b 3 J Z A l A n m / Y E 9 Q S w M E F A A C A A g A j G s 9 S 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x r P U s h s w K k 0 A E A A I 8 D A A A T A B w A R m 9 y b X V s Y X M v U 2 V j d G l v b j E u b S C i G A A o o B Q A A A A A A A A A A A A A A A A A A A A A A A A A A A B t U k 1 v m 0 A Q v S P l P 6 w 2 U g U S R U 3 U 9 h L R C z i t p d a y D G 0 P l g 9 r G J t V 9 o P u z q a O k P 9 7 F k N p E p v L a u f N e 2 9 2 e B Y q 5 F q R Y j h v 7 q 6 C q 8 A 2 z E B N r m l r d A X W Q v 3 + 0 I L Z U Z I S A R g Q / x X a m Q p 8 I b O P S a 4 r J 0 F h e M 8 F J J l W 6 C 8 2 3 K m v g E t m m A Q E E 9 I e J U u G D Y 3 I O / J W P a n s I 4 3 i d Q 6 C S + 4 J K Y 1 p P F O V r r n a p z e 3 n 2 4 3 U X w y v 6 Z L o 6 V G P + Q 3 Y D U Y 2 4 9 W s q 1 3 H 5 G x H g 5 z T r y s Y W r v a e V T C / 8 5 p W H K 7 r S R m R Z O q h 6 0 4 Q W T u O t o z h B K L o H G B H 0 f Q T j g M S Y d / c E V b 7 X B 2 c G / 3 v p l n n U s P b p w c g v G Q 3 O F n z 8 m v d W A + b X M 8 / N 6 y c w e 8 B L y / e f i v L i C P w 4 s 5 s 4 w H E Z 4 0 5 B p K Z m q z 4 G i s r x A h s 5 e w M z 2 E n S M A q 4 u L f Z l i l 6 H w K 8 8 n C 4 L f x B m T w u K S P o l G N J 1 w q d 8 z Q 4 V i C R z x v h M / d b m Y a v 1 Q x h 1 6 5 6 d 0 k n M 0 s 1 x P U Z v E 4 8 q K / 1 3 + s k F C B 9 y X 7 H h C 4 e Y A K s a E q 4 n o Y 1 n v B o x 6 t P z i w k H a U D 4 b p S b 2 5 l s 8 S n 8 5 x O l a B w E B B t Q R D k h A g L C A l l B p U 2 d 3 H M Q 9 d T c f T j G 9 C R J I 6 + p R v 2 7 Z 1 B L A Q I t A B Q A A g A I A I x r P U v O P + t / p w A A A P g A A A A S A A A A A A A A A A A A A A A A A A A A A A B D b 2 5 m a W c v U G F j a 2 F n Z S 5 4 b W x Q S w E C L Q A U A A I A C A C M a z 1 L D 8 r p q 6 Q A A A D p A A A A E w A A A A A A A A A A A A A A A A D z A A A A W 0 N v b n R l b n R f V H l w Z X N d L n h t b F B L A Q I t A B Q A A g A I A I x r P U s h s w K k 0 A E A A I 8 D A A A T A A A A A A A A A A A A A A A A A O Q B A A B G b 3 J t d W x h c y 9 T Z W N 0 a W 9 u M S 5 t U E s F B g A A A A A D A A M A w g A A A A E E 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Q Q A A A A A A A A c h A 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3 B y b 2 N l c 3 N l Z C 1 4 c G V y Z j w v S X R l b V B h d G g + P C 9 J d G V t T G 9 j Y X R p b 2 4 + P F N 0 Y W J s Z U V u d H J p Z X M + P E V u d H J 5 I F R 5 c G U 9 I k l z U H J p d m F 0 Z S I g V m F s d W U 9 I m w w I i A v P j x F b n R y e S B U e X B l P S J G a W x s R W 5 h Y m x l Z C I g V m F s d W U 9 I m w w I i A v P j x F b n R y e S B U e X B l P S J G a W x s V G 9 E Y X R h T W 9 k Z W x F b m F i b G V k I i B W Y W x 1 Z T 0 i b D E i I C 8 + P E V u d H J 5 I F R 5 c G U 9 I k J 1 Z m Z l c k 5 l e H R S Z W Z y Z X N o I i B W Y W x 1 Z T 0 i b D E i I C 8 + P E V u d H J 5 I F R 5 c G U 9 I l J l c 3 V s d F R 5 c G U i I F Z h b H V l P S J z V G F i b G U i I C 8 + P E V u d H J 5 I F R 5 c G U 9 I k Z p b G x l Z E N v b X B s Z X R l U m V z d W x 0 V G 9 X b 3 J r c 2 h l Z X Q i I F Z h b H V l P S J s M C I g L z 4 8 R W 5 0 c n k g V H l w Z T 0 i Q W R k Z W R U b 0 R h d G F N b 2 R l b C I g V m F s d W U 9 I m w x I i A v P j x F b n R y e S B U e X B l P S J O Y W 1 l V X B k Y X R l Z E F m d G V y R m l s b C I g V m F s d W U 9 I m w w I i A v P j x F b n R y e S B U e X B l P S J R d W V y e U l E I i B W Y W x 1 Z T 0 i c z I 0 M G U 2 O W Y 0 L T J h M z g t N D k 0 Z S 1 h Y 2 N m L T c 2 M T R h O G J j M j I w Y i I g L z 4 8 R W 5 0 c n k g V H l w Z T 0 i R m l s b E N v d W 5 0 I i B W Y W x 1 Z T 0 i b D A i I C 8 + P E V u d H J 5 I F R 5 c G U 9 I k Z p b G x M Y X N 0 V X B k Y X R l Z C I g V m F s d W U 9 I m Q y M D E 3 L T A 5 L T I 5 V D E 3 O j I 4 O j E 2 L j A 4 O D g 3 M z Z a I i A v P j x F b n R y e S B U e X B l P S J G a W x s R X J y b 3 J D b 2 R l I i B W Y W x 1 Z T 0 i c 1 V u a 2 5 v d 2 4 i I C 8 + P E V u d H J 5 I F R 5 c G U 9 I l J l b G F 0 a W 9 u c 2 h p c E l u Z m 9 D b 2 5 0 Y W l u Z X I i I F Z h b H V l P S J z e y Z x d W 9 0 O 2 N v b H V t b k N v d W 5 0 J n F 1 b 3 Q 7 O j E w L C Z x d W 9 0 O 2 t l e U N v b H V t b k 5 h b W V z J n F 1 b 3 Q 7 O l t d L C Z x d W 9 0 O 3 F 1 Z X J 5 U m V s Y X R p b 2 5 z a G l w c y Z x d W 9 0 O z p b X S w m c X V v d D t j b 2 x 1 b W 5 J Z G V u d G l 0 a W V z J n F 1 b 3 Q 7 O l s m c X V v d D t T Z W N 0 a W 9 u M S 9 w c m 9 j Z X N z Z W Q t e H B l c m Y v Q 2 h h b m d l Z C B U e X B l L n t E Y X R l V G l t Z S w w f S Z x d W 9 0 O y w m c X V v d D t T Z W N 0 a W 9 u M S 9 w c m 9 j Z X N z Z W Q t e H B l c m Y v Q 2 h h b m d l Z C B U e X B l L n t N a W 5 p c G 9 y d E V 4 d G V u c 2 l v b i w x f S Z x d W 9 0 O y w m c X V v d D t T Z W N 0 a W 9 u M S 9 w c m 9 j Z X N z Z W Q t e H B l c m Y v Q 2 h h b m d l Z C B U e X B l L n t Q b 3 J 0 T n V t Y m V y L D J 9 J n F 1 b 3 Q 7 L C Z x d W 9 0 O 1 N l Y 3 R p b 2 4 x L 3 B y b 2 N l c 3 N l Z C 1 4 c G V y Z i 9 D a G F u Z 2 V k I F R 5 c G U u e 1 B h d G h J R C w z f S Z x d W 9 0 O y w m c X V v d D t T Z W N 0 a W 9 u M S 9 w c m 9 j Z X N z Z W Q t e H B l c m Y v Q 2 h h b m d l Z C B U e X B l L n t U Y X J n Z X R J R C w 0 f S Z x d W 9 0 O y w m c X V v d D t T Z W N 0 a W 9 u M S 9 w c m 9 j Z X N z Z W Q t e H B l c m Y v Q 2 h h b m d l Z C B U e X B l L n t M V U 4 s N X 0 m c X V v d D s s J n F 1 b 3 Q 7 U 2 V j d G l v b j E v c H J v Y 2 V z c 2 V k L X h w Z X J m L 0 N o Y W 5 n Z W Q g V H l w Z S 5 7 U m V x d W V z d E R 1 c m F 0 a W 9 u L D Z 9 J n F 1 b 3 Q 7 L C Z x d W 9 0 O 1 N l Y 3 R p b 2 4 x L 3 B y b 2 N l c 3 N l Z C 1 4 c G V y Z i 9 D a G F u Z 2 V k I F R 5 c G U u e 0 N v b W 1 h b m Q s N 3 0 m c X V v d D s s J n F 1 b 3 Q 7 U 2 V j d G l v b j E v c H J v Y 2 V z c 2 V k L X h w Z X J m L 0 N o Y W 5 n Z W Q g V H l w Z S 5 7 U 2 N z a V N 0 Y X R 1 c y w 4 f S Z x d W 9 0 O y w m c X V v d D t T Z W N 0 a W 9 u M S 9 w c m 9 j Z X N z Z W Q t e H B l c m Y v Q 2 h h b m d l Z C B U e X B l L n t T c m J T d G F 0 d X M s O X 0 m c X V v d D t d L C Z x d W 9 0 O 0 N v b H V t b k N v d W 5 0 J n F 1 b 3 Q 7 O j E w L C Z x d W 9 0 O 0 t l e U N v b H V t b k 5 h b W V z J n F 1 b 3 Q 7 O l t d L C Z x d W 9 0 O 0 N v b H V t b k l k Z W 5 0 a X R p Z X M m c X V v d D s 6 W y Z x d W 9 0 O 1 N l Y 3 R p b 2 4 x L 3 B y b 2 N l c 3 N l Z C 1 4 c G V y Z i 9 D a G F u Z 2 V k I F R 5 c G U u e 0 R h d G V U a W 1 l L D B 9 J n F 1 b 3 Q 7 L C Z x d W 9 0 O 1 N l Y 3 R p b 2 4 x L 3 B y b 2 N l c 3 N l Z C 1 4 c G V y Z i 9 D a G F u Z 2 V k I F R 5 c G U u e 0 1 p b m l w b 3 J 0 R X h 0 Z W 5 z a W 9 u L D F 9 J n F 1 b 3 Q 7 L C Z x d W 9 0 O 1 N l Y 3 R p b 2 4 x L 3 B y b 2 N l c 3 N l Z C 1 4 c G V y Z i 9 D a G F u Z 2 V k I F R 5 c G U u e 1 B v c n R O d W 1 i Z X I s M n 0 m c X V v d D s s J n F 1 b 3 Q 7 U 2 V j d G l v b j E v c H J v Y 2 V z c 2 V k L X h w Z X J m L 0 N o Y W 5 n Z W Q g V H l w Z S 5 7 U G F 0 a E l E L D N 9 J n F 1 b 3 Q 7 L C Z x d W 9 0 O 1 N l Y 3 R p b 2 4 x L 3 B y b 2 N l c 3 N l Z C 1 4 c G V y Z i 9 D a G F u Z 2 V k I F R 5 c G U u e 1 R h c m d l d E l E L D R 9 J n F 1 b 3 Q 7 L C Z x d W 9 0 O 1 N l Y 3 R p b 2 4 x L 3 B y b 2 N l c 3 N l Z C 1 4 c G V y Z i 9 D a G F u Z 2 V k I F R 5 c G U u e 0 x V T i w 1 f S Z x d W 9 0 O y w m c X V v d D t T Z W N 0 a W 9 u M S 9 w c m 9 j Z X N z Z W Q t e H B l c m Y v Q 2 h h b m d l Z C B U e X B l L n t S Z X F 1 Z X N 0 R H V y Y X R p b 2 4 s N n 0 m c X V v d D s s J n F 1 b 3 Q 7 U 2 V j d G l v b j E v c H J v Y 2 V z c 2 V k L X h w Z X J m L 0 N o Y W 5 n Z W Q g V H l w Z S 5 7 Q 2 9 t b W F u Z C w 3 f S Z x d W 9 0 O y w m c X V v d D t T Z W N 0 a W 9 u M S 9 w c m 9 j Z X N z Z W Q t e H B l c m Y v Q 2 h h b m d l Z C B U e X B l L n t T Y 3 N p U 3 R h d H V z L D h 9 J n F 1 b 3 Q 7 L C Z x d W 9 0 O 1 N l Y 3 R p b 2 4 x L 3 B y b 2 N l c 3 N l Z C 1 4 c G V y Z i 9 D a G F u Z 2 V k I F R 5 c G U u e 1 N y Y l N 0 Y X R 1 c y w 5 f S Z x d W 9 0 O 1 0 s J n F 1 b 3 Q 7 U m V s Y X R p b 2 5 z a G l w S W 5 m b y Z x d W 9 0 O z p b X X 0 i I C 8 + P E V u d H J 5 I F R 5 c G U 9 I k Z p b G x D b 2 x 1 b W 5 O Y W 1 l c y I g V m F s d W U 9 I n N b J n F 1 b 3 Q 7 R G F 0 Z V R p b W U m c X V v d D s s J n F 1 b 3 Q 7 T W l u a X B v c n R F e H R l b n N p b 2 4 m c X V v d D s s J n F 1 b 3 Q 7 U G 9 y d E 5 1 b W J l c i Z x d W 9 0 O y w m c X V v d D t Q Y X R o S U Q m c X V v d D s s J n F 1 b 3 Q 7 V G F y Z 2 V 0 S U Q m c X V v d D s s J n F 1 b 3 Q 7 T F V O J n F 1 b 3 Q 7 L C Z x d W 9 0 O 1 J l c X V l c 3 R E d X J h d G l v b i Z x d W 9 0 O y w m c X V v d D t D b 2 1 t Y W 5 k J n F 1 b 3 Q 7 L C Z x d W 9 0 O 1 N j c 2 l T d G F 0 d X M m c X V v d D s s J n F 1 b 3 Q 7 U 3 J i U 3 R h d H V z J n F 1 b 3 Q 7 X S I g L z 4 8 R W 5 0 c n k g V H l w Z T 0 i R m l s b F N 0 Y X R 1 c y I g V m F s d W U 9 I n N D b 2 1 w b G V 0 Z S I g L z 4 8 R W 5 0 c n k g V H l w Z T 0 i R m l s b E N v b H V t b l R 5 c G V z I i B W Y W x 1 Z T 0 i c 0 J n W U R B d 0 1 E Q X d N R E F 3 P T 0 i I C 8 + P E V u d H J 5 I F R 5 c G U 9 I k Z p b G x F c n J v c k N v d W 5 0 I i B W Y W x 1 Z T 0 i b D A i I C 8 + P C 9 T d G F i b G V F b n R y a W V z P j w v S X R l b T 4 8 S X R l b T 4 8 S X R l b U x v Y 2 F 0 a W 9 u P j x J d G V t V H l w Z T 5 G b 3 J t d W x h P C 9 J d G V t V H l w Z T 4 8 S X R l b V B h d G g + U 2 V j d G l v b j E v c H J v Y 2 V z c 2 V k L X h w Z X J m L 1 N v d X J j Z T w v S X R l b V B h d G g + P C 9 J d G V t T G 9 j Y X R p b 2 4 + P F N 0 Y W J s Z U V u d H J p Z X M g L z 4 8 L 0 l 0 Z W 0 + P E l 0 Z W 0 + P E l 0 Z W 1 M b 2 N h d G l v b j 4 8 S X R l b V R 5 c G U + R m 9 y b X V s Y T w v S X R l b V R 5 c G U + P E l 0 Z W 1 Q Y X R o P l N l Y 3 R p b 2 4 x L 3 B y b 2 N l c 3 N l Z C 1 4 c G V y Z i 9 Q c m 9 t b 3 R l Z C U y M E h l Y W R l c n M 8 L 0 l 0 Z W 1 Q Y X R o P j w v S X R l b U x v Y 2 F 0 a W 9 u P j x T d G F i b G V F b n R y a W V z I C 8 + P C 9 J d G V t P j x J d G V t P j x J d G V t T G 9 j Y X R p b 2 4 + P E l 0 Z W 1 U e X B l P k Z v c m 1 1 b G E 8 L 0 l 0 Z W 1 U e X B l P j x J d G V t U G F 0 a D 5 T Z W N 0 a W 9 u M S 9 w c m 9 j Z X N z Z W Q t e H B l c m Y v Q 2 h h b m d l Z C U y M F R 5 c G U 8 L 0 l 0 Z W 1 Q Y X R o P j w v S X R l b U x v Y 2 F 0 a W 9 u P j x T d G F i b G V F b n R y a W V z I C 8 + P C 9 J d G V t P j x J d G V t P j x J d G V t T G 9 j Y X R p b 2 4 + P E l 0 Z W 1 U e X B l P k Z v c m 1 1 b G E 8 L 0 l 0 Z W 1 U e X B l P j x J d G V t U G F 0 a D 5 T Z W N 0 a W 9 u M S 9 m b k d l d F B h c m F t Z X R l c j w v S X R l b V B h d G g + P C 9 J d G V t T G 9 j Y X R p b 2 4 + P F N 0 Y W J s Z U V u d H J p Z X M + P E V u d H J 5 I F R 5 c G U 9 I k l z U H J p d m F 0 Z S I g V m F s d W U 9 I m w w I i A v P j x F b n R y e S B U e X B l P S J O Y W 1 l V X B k Y X R l Z E F m d G V y R m l s b C I g V m F s d W U 9 I m w x I i A v P j x F b n R y e S B U e X B l P S J S Z X N 1 b H R U e X B l I i B W Y W x 1 Z T 0 i c 0 Z 1 b m N 0 a W 9 u I i A v P j x F b n R y e S B U e X B l P S J C d W Z m Z X J O Z X h 0 U m V m c m V z a C I g V m F s d W U 9 I m w x I i A v P j x F b n R y e S B U e X B l P S J G a W x s R W 5 h Y m x l Z C I g V m F s d W U 9 I m w x I i A v P j x F b n R y e S B U e X B l P S J G a W x s V G 9 E Y X R h T W 9 k Z W x F b m F i b G V k I i B W Y W x 1 Z T 0 i b D A i I C 8 + P E V u d H J 5 I F R 5 c G U 9 I k Z p b G x M Y X N 0 V X B k Y X R l Z C I g V m F s d W U 9 I m Q y M D E 2 L T A y L T E x V D E 3 O j U w O j U z L j I 4 N T E y O D Z a I i A v P j x F b n R y e S B U e X B l P S J G a W x s R X J y b 3 J D b 2 R l I i B W Y W x 1 Z T 0 i c 1 V u a 2 5 v d 2 4 i I C 8 + P E V u d H J 5 I F R 5 c G U 9 I k Z p b G x T d G F 0 d X M i I F Z h b H V l P S J z Q 2 9 t c G x l d G U i I C 8 + P E V u d H J 5 I F R 5 c G U 9 I k Z p b G x l Z E N v b X B s Z X R l U m V z d W x 0 V G 9 X b 3 J r c 2 h l Z X Q i I F Z h b H V l P S J s M C I g L z 4 8 R W 5 0 c n k g V H l w Z T 0 i Q W R k Z W R U b 0 R h d G F N b 2 R l b C I g V m F s d W U 9 I m w w I i A v P j w v U 3 R h Y m x l R W 5 0 c m l l c z 4 8 L 0 l 0 Z W 0 + P C 9 J d G V t c z 4 8 L 0 x v Y 2 F s U G F j a 2 F n Z U 1 l d G F k Y X R h R m l s Z T 4 W A A A A U E s F B g A A A A A A A A A A A A A A A A A A A A A A A N o A A A A B A A A A 0 I y d 3 w E V 0 R G M e g D A T 8 K X 6 w E A A A B o q q e B g 5 2 Q S b I o s A f E X s d k A A A A A A I A A A A A A A N m A A D A A A A A E A A A A H 9 p Q h R J n y 7 M Z w h / V r N b W 5 E A A A A A B I A A A K A A A A A Q A A A A J 0 o Z S Y H M q x K 0 z x 4 c B w p S p V A A A A A O N S s G 2 o L C X / q 2 b m W P H a d / i T R z N e 6 3 D 7 7 9 7 r Q T T H s c M + n i Q i H J T O w 4 Q a c X d G W s w 4 5 / q T f E d + v / X A P N V V l v a P K 2 L b 8 g S J 4 A g Z M V j T a Q 2 O W 4 n x Q A A A D + N y C 2 1 p w N F Y f A a 0 6 v T 6 X h I T K S s w = = < / D a t a M a s h u p > 
</file>

<file path=customXml/item3.xml>��< ? x m l   v e r s i o n = " 1 . 0 "   e n c o d i n g = " U T F - 1 6 " ? > < G e m i n i   x m l n s = " h t t p : / / g e m i n i / p i v o t c u s t o m i z a t i o n / T a b l e X M L _ S C S I   C o d e " > < C u s t o m C o n t e n t > < ! [ C D A T A [ < T a b l e W i d g e t G r i d S e r i a l i z a t i o n   x m l n s : x s i = " h t t p : / / w w w . w 3 . o r g / 2 0 0 1 / X M L S c h e m a - i n s t a n c e "   x m l n s : x s d = " h t t p : / / w w w . w 3 . o r g / 2 0 0 1 / X M L S c h e m a " > < C o l u m n S u g g e s t e d T y p e > < i t e m > < k e y > < s t r i n g > S C S I   C o d e < / s t r i n g > < / k e y > < v a l u e > < s t r i n g > B i g I n t < / s t r i n g > < / v a l u e > < / i t e m > < i t e m > < k e y > < s t r i n g > S C S I   C o d e   M e a n i n g < / s t r i n g > < / k e y > < v a l u e > < s t r i n g > W C h a r < / s t r i n g > < / v a l u e > < / i t e m > < i t e m > < k e y > < s t r i n g > S C S I   C o d e   i n   D e c i m a l < / s t r i n g > < / k e y > < v a l u e > < s t r i n g > B i g I n t < / s t r i n g > < / v a l u e > < / i t e m > < / C o l u m n S u g g e s t e d T y p e > < C o l u m n F o r m a t   / > < C o l u m n A c c u r a c y   / > < C o l u m n C u r r e n c y S y m b o l   / > < C o l u m n P o s i t i v e P a t t e r n   / > < C o l u m n N e g a t i v e P a t t e r n   / > < C o l u m n W i d t h s > < i t e m > < k e y > < s t r i n g > S C S I   C o d e < / s t r i n g > < / k e y > < v a l u e > < i n t > 9 7 < / i n t > < / v a l u e > < / i t e m > < i t e m > < k e y > < s t r i n g > S C S I   C o d e   M e a n i n g < / s t r i n g > < / k e y > < v a l u e > < i n t > 1 5 4 < / i n t > < / v a l u e > < / i t e m > < i t e m > < k e y > < s t r i n g > S C S I   C o d e   i n   D e c i m a l < / s t r i n g > < / k e y > < v a l u e > < i n t > 1 6 5 < / i n t > < / v a l u e > < / i t e m > < / C o l u m n W i d t h s > < C o l u m n D i s p l a y I n d e x > < i t e m > < k e y > < s t r i n g > S C S I   C o d e < / s t r i n g > < / k e y > < v a l u e > < i n t > 0 < / i n t > < / v a l u e > < / i t e m > < i t e m > < k e y > < s t r i n g > S C S I   C o d e   M e a n i n g < / s t r i n g > < / k e y > < v a l u e > < i n t > 1 < / i n t > < / v a l u e > < / i t e m > < i t e m > < k e y > < s t r i n g > S C S I   C o d e   i n   D e c i m a l < / s t r i n g > < / k e y > < v a l u e > < i n t > 2 < / i n t > < / v a l u e > < / i t e m > < / C o l u m n D i s p l a y I n d e x > < C o l u m n F r o z e n   / > < C o l u m n C h e c k e d   / > < C o l u m n F i l t e r   / > < S e l e c t i o n F i l t e r   / > < F i l t e r P a r a m e t e r s   / > < I s S o r t D e s c e n d i n g > f a l s e < / I s S o r t D e s c e n d i n g > < / T a b l e W i d g e t G r i d S e r i a l i z a t i o n > ] ] > < / C u s t o m C o n t e n t > < / G e m i n i > 
</file>

<file path=customXml/item4.xml>��< ? x m l   v e r s i o n = " 1 . 0 "   e n c o d i n g = " U T F - 1 6 " ? > < G e m i n i   x m l n s = " h t t p : / / g e m i n i / p i v o t c u s t o m i z a t i o n / T a b l e X M L _ p r o c e s s e d - x p e r f _ 0 1 1 0 d 2 0 2 - e 0 d 1 - 4 c f 7 - 8 f 3 3 - f 0 6 7 d f d 2 6 3 3 a " > < C u s t o m C o n t e n t > & l t ; T a b l e W i d g e t G r i d S e r i a l i z a t i o n   x m l n s : x s i = " h t t p : / / w w w . w 3 . o r g / 2 0 0 1 / X M L S c h e m a - i n s t a n c e "   x m l n s : x s d = " h t t p : / / w w w . w 3 . o r g / 2 0 0 1 / X M L S c h e m a " & g t ; & l t ; C o l u m n S u g g e s t e d T y p e   / & g t ; & l t ; C o l u m n F o r m a t   / & g t ; & l t ; C o l u m n A c c u r a c y   / & g t ; & l t ; C o l u m n C u r r e n c y S y m b o l   / & g t ; & l t ; C o l u m n P o s i t i v e P a t t e r n   / & g t ; & l t ; C o l u m n N e g a t i v e P a t t e r n   / & g t ; & l t ; C o l u m n W i d t h s & g t ; & l t ; i t e m & g t ; & l t ; k e y & g t ; & l t ; s t r i n g & g t ; D a t e T i m e & l t ; / s t r i n g & g t ; & l t ; / k e y & g t ; & l t ; v a l u e & g t ; & l t ; i n t & g t ; 9 6 & l t ; / i n t & g t ; & l t ; / v a l u e & g t ; & l t ; / i t e m & g t ; & l t ; i t e m & g t ; & l t ; k e y & g t ; & l t ; s t r i n g & g t ; R e q u e s t D u r a t i o n     i n   1 0 0 n s & l t ; / s t r i n g & g t ; & l t ; / k e y & g t ; & l t ; v a l u e & g t ; & l t ; i n t & g t ; 1 9 6 & l t ; / i n t & g t ; & l t ; / v a l u e & g t ; & l t ; / i t e m & g t ; & l t ; i t e m & g t ; & l t ; k e y & g t ; & l t ; s t r i n g & g t ; I r p & l t ; / s t r i n g & g t ; & l t ; / k e y & g t ; & l t ; v a l u e & g t ; & l t ; i n t & g t ; 5 3 & l t ; / i n t & g t ; & l t ; / v a l u e & g t ; & l t ; / i t e m & g t ; & l t ; i t e m & g t ; & l t ; k e y & g t ; & l t ; s t r i n g & g t ; C o m m a n d & l t ; / s t r i n g & g t ; & l t ; / k e y & g t ; & l t ; v a l u e & g t ; & l t ; i n t & g t ; 9 9 & l t ; / i n t & g t ; & l t ; / v a l u e & g t ; & l t ; / i t e m & g t ; & l t ; i t e m & g t ; & l t ; k e y & g t ; & l t ; s t r i n g & g t ; S r b S t a t u s & l t ; / s t r i n g & g t ; & l t ; / k e y & g t ; & l t ; v a l u e & g t ; & l t ; i n t & g t ; 9 4 & l t ; / i n t & g t ; & l t ; / v a l u e & g t ; & l t ; / i t e m & g t ; & l t ; i t e m & g t ; & l t ; k e y & g t ; & l t ; s t r i n g & g t ; O r i g i n a l I r p & l t ; / s t r i n g & g t ; & l t ; / k e y & g t ; & l t ; v a l u e & g t ; & l t ; i n t & g t ; 1 0 2 & l t ; / i n t & g t ; & l t ; / v a l u e & g t ; & l t ; / i t e m & g t ; & l t ; i t e m & g t ; & l t ; k e y & g t ; & l t ; s t r i n g & g t ; P o r t & l t ; / s t r i n g & g t ; & l t ; / k e y & g t ; & l t ; v a l u e & g t ; & l t ; i n t & g t ; 6 2 & l t ; / i n t & g t ; & l t ; / v a l u e & g t ; & l t ; / i t e m & g t ; & l t ; i t e m & g t ; & l t ; k e y & g t ; & l t ; s t r i n g & g t ; B u s & l t ; / s t r i n g & g t ; & l t ; / k e y & g t ; & l t ; v a l u e & g t ; & l t ; i n t & g t ; 5 8 & l t ; / i n t & g t ; & l t ; / v a l u e & g t ; & l t ; / i t e m & g t ; & l t ; i t e m & g t ; & l t ; k e y & g t ; & l t ; s t r i n g & g t ; T a r g e t & l t ; / s t r i n g & g t ; & l t ; / k e y & g t ; & l t ; v a l u e & g t ; & l t ; i n t & g t ; 7 4 & l t ; / i n t & g t ; & l t ; / v a l u e & g t ; & l t ; / i t e m & g t ; & l t ; i t e m & g t ; & l t ; k e y & g t ; & l t ; s t r i n g & g t ; L U N & l t ; / s t r i n g & g t ; & l t ; / k e y & g t ; & l t ; v a l u e & g t ; & l t ; i n t & g t ; 6 1 & l t ; / i n t & g t ; & l t ; / v a l u e & g t ; & l t ; / i t e m & g t ; & l t ; i t e m & g t ; & l t ; k e y & g t ; & l t ; s t r i n g & g t ; S c s i S t a t u s & l t ; / s t r i n g & g t ; & l t ; / k e y & g t ; & l t ; v a l u e & g t ; & l t ; i n t & g t ; 9 7 & l t ; / i n t & g t ; & l t ; / v a l u e & g t ; & l t ; / i t e m & g t ; & l t ; i t e m & g t ; & l t ; k e y & g t ; & l t ; s t r i n g & g t ; D a t a T r a n s f e r L e n g t h     I n   B y t e s & l t ; / s t r i n g & g t ; & l t ; / k e y & g t ; & l t ; v a l u e & g t ; & l t ; i n t & g t ; 2 1 1 & l t ; / i n t & g t ; & l t ; / v a l u e & g t ; & l t ; / i t e m & g t ; & l t ; i t e m & g t ; & l t ; k e y & g t ; & l t ; s t r i n g & g t ; B u i l d I o D u r a t i o n     i n   1 0 0 n s & l t ; / s t r i n g & g t ; & l t ; / k e y & g t ; & l t ; v a l u e & g t ; & l t ; i n t & g t ; 1 8 9 & l t ; / i n t & g t ; & l t ; / v a l u e & g t ; & l t ; / i t e m & g t ; & l t ; i t e m & g t ; & l t ; k e y & g t ; & l t ; s t r i n g & g t ; S t a r t I o D u r a t i o n     i n   1 0 0 n s & l t ; / s t r i n g & g t ; & l t ; / k e y & g t ; & l t ; v a l u e & g t ; & l t ; i n t & g t ; 1 8 6 & l t ; / i n t & g t ; & l t ; / v a l u e & g t ; & l t ; / i t e m & g t ; & l t ; i t e m & g t ; & l t ; k e y & g t ; & l t ; s t r i n g & g t ; M o d i f i e d   C o m m a n d & l t ; / s t r i n g & g t ; & l t ; / k e y & g t ; & l t ; v a l u e & g t ; & l t ; i n t & g t ; 1 6 2 & l t ; / i n t & g t ; & l t ; / v a l u e & g t ; & l t ; / i t e m & g t ; & l t ; i t e m & g t ; & l t ; k e y & g t ; & l t ; s t r i n g & g t ; D a t e T i m e   ( H o u r ) & l t ; / s t r i n g & g t ; & l t ; / k e y & g t ; & l t ; v a l u e & g t ; & l t ; i n t & g t ; 1 3 9 & l t ; / i n t & g t ; & l t ; / v a l u e & g t ; & l t ; / i t e m & g t ; & l t ; i t e m & g t ; & l t ; k e y & g t ; & l t ; s t r i n g & g t ; S C S I   C o m m a n d & l t ; / s t r i n g & g t ; & l t ; / k e y & g t ; & l t ; v a l u e & g t ; & l t ; i n t & g t ; 1 6 2 & l t ; / i n t & g t ; & l t ; / v a l u e & g t ; & l t ; / i t e m & g t ; & l t ; i t e m & g t ; & l t ; k e y & g t ; & l t ; s t r i n g & g t ; R e q u e s t   D u r a t i o n   ( m s ) & l t ; / s t r i n g & g t ; & l t ; / k e y & g t ; & l t ; v a l u e & g t ; & l t ; i n t & g t ; 2 1 0 & l t ; / i n t & g t ; & l t ; / v a l u e & g t ; & l t ; / i t e m & g t ; & l t ; i t e m & g t ; & l t ; k e y & g t ; & l t ; s t r i n g & g t ; D a t e T i m e   ( M i n u t e ) & l t ; / s t r i n g & g t ; & l t ; / k e y & g t ; & l t ; v a l u e & g t ; & l t ; i n t & g t ; 1 5 4 & l t ; / i n t & g t ; & l t ; / v a l u e & g t ; & l t ; / i t e m & g t ; & l t ; i t e m & g t ; & l t ; k e y & g t ; & l t ; s t r i n g & g t ; D a t e T i m e   ( S e c o n d ) & l t ; / s t r i n g & g t ; & l t ; / k e y & g t ; & l t ; v a l u e & g t ; & l t ; i n t & g t ; 1 5 4 & l t ; / i n t & g t ; & l t ; / v a l u e & g t ; & l t ; / i t e m & g t ; & l t ; / C o l u m n W i d t h s & g t ; & l t ; C o l u m n D i s p l a y I n d e x & g t ; & l t ; i t e m & g t ; & l t ; k e y & g t ; & l t ; s t r i n g & g t ; D a t e T i m e & l t ; / s t r i n g & g t ; & l t ; / k e y & g t ; & l t ; v a l u e & g t ; & l t ; i n t & g t ; 0 & l t ; / i n t & g t ; & l t ; / v a l u e & g t ; & l t ; / i t e m & g t ; & l t ; i t e m & g t ; & l t ; k e y & g t ; & l t ; s t r i n g & g t ; R e q u e s t D u r a t i o n     i n   1 0 0 n s & l t ; / s t r i n g & g t ; & l t ; / k e y & g t ; & l t ; v a l u e & g t ; & l t ; i n t & g t ; 1 & l t ; / i n t & g t ; & l t ; / v a l u e & g t ; & l t ; / i t e m & g t ; & l t ; i t e m & g t ; & l t ; k e y & g t ; & l t ; s t r i n g & g t ; I r p & l t ; / s t r i n g & g t ; & l t ; / k e y & g t ; & l t ; v a l u e & g t ; & l t ; i n t & g t ; 2 & l t ; / i n t & g t ; & l t ; / v a l u e & g t ; & l t ; / i t e m & g t ; & l t ; i t e m & g t ; & l t ; k e y & g t ; & l t ; s t r i n g & g t ; C o m m a n d & l t ; / s t r i n g & g t ; & l t ; / k e y & g t ; & l t ; v a l u e & g t ; & l t ; i n t & g t ; 3 & l t ; / i n t & g t ; & l t ; / v a l u e & g t ; & l t ; / i t e m & g t ; & l t ; i t e m & g t ; & l t ; k e y & g t ; & l t ; s t r i n g & g t ; S r b S t a t u s & l t ; / s t r i n g & g t ; & l t ; / k e y & g t ; & l t ; v a l u e & g t ; & l t ; i n t & g t ; 4 & l t ; / i n t & g t ; & l t ; / v a l u e & g t ; & l t ; / i t e m & g t ; & l t ; i t e m & g t ; & l t ; k e y & g t ; & l t ; s t r i n g & g t ; O r i g i n a l I r p & l t ; / s t r i n g & g t ; & l t ; / k e y & g t ; & l t ; v a l u e & g t ; & l t ; i n t & g t ; 5 & l t ; / i n t & g t ; & l t ; / v a l u e & g t ; & l t ; / i t e m & g t ; & l t ; i t e m & g t ; & l t ; k e y & g t ; & l t ; s t r i n g & g t ; P o r t & l t ; / s t r i n g & g t ; & l t ; / k e y & g t ; & l t ; v a l u e & g t ; & l t ; i n t & g t ; 6 & l t ; / i n t & g t ; & l t ; / v a l u e & g t ; & l t ; / i t e m & g t ; & l t ; i t e m & g t ; & l t ; k e y & g t ; & l t ; s t r i n g & g t ; B u s & l t ; / s t r i n g & g t ; & l t ; / k e y & g t ; & l t ; v a l u e & g t ; & l t ; i n t & g t ; 7 & l t ; / i n t & g t ; & l t ; / v a l u e & g t ; & l t ; / i t e m & g t ; & l t ; i t e m & g t ; & l t ; k e y & g t ; & l t ; s t r i n g & g t ; T a r g e t & l t ; / s t r i n g & g t ; & l t ; / k e y & g t ; & l t ; v a l u e & g t ; & l t ; i n t & g t ; 8 & l t ; / i n t & g t ; & l t ; / v a l u e & g t ; & l t ; / i t e m & g t ; & l t ; i t e m & g t ; & l t ; k e y & g t ; & l t ; s t r i n g & g t ; L U N & l t ; / s t r i n g & g t ; & l t ; / k e y & g t ; & l t ; v a l u e & g t ; & l t ; i n t & g t ; 9 & l t ; / i n t & g t ; & l t ; / v a l u e & g t ; & l t ; / i t e m & g t ; & l t ; i t e m & g t ; & l t ; k e y & g t ; & l t ; s t r i n g & g t ; S c s i S t a t u s & l t ; / s t r i n g & g t ; & l t ; / k e y & g t ; & l t ; v a l u e & g t ; & l t ; i n t & g t ; 1 0 & l t ; / i n t & g t ; & l t ; / v a l u e & g t ; & l t ; / i t e m & g t ; & l t ; i t e m & g t ; & l t ; k e y & g t ; & l t ; s t r i n g & g t ; D a t a T r a n s f e r L e n g t h     I n   B y t e s & l t ; / s t r i n g & g t ; & l t ; / k e y & g t ; & l t ; v a l u e & g t ; & l t ; i n t & g t ; 1 1 & l t ; / i n t & g t ; & l t ; / v a l u e & g t ; & l t ; / i t e m & g t ; & l t ; i t e m & g t ; & l t ; k e y & g t ; & l t ; s t r i n g & g t ; B u i l d I o D u r a t i o n     i n   1 0 0 n s & l t ; / s t r i n g & g t ; & l t ; / k e y & g t ; & l t ; v a l u e & g t ; & l t ; i n t & g t ; 1 2 & l t ; / i n t & g t ; & l t ; / v a l u e & g t ; & l t ; / i t e m & g t ; & l t ; i t e m & g t ; & l t ; k e y & g t ; & l t ; s t r i n g & g t ; S t a r t I o D u r a t i o n     i n   1 0 0 n s & l t ; / s t r i n g & g t ; & l t ; / k e y & g t ; & l t ; v a l u e & g t ; & l t ; i n t & g t ; 1 3 & l t ; / i n t & g t ; & l t ; / v a l u e & g t ; & l t ; / i t e m & g t ; & l t ; i t e m & g t ; & l t ; k e y & g t ; & l t ; s t r i n g & g t ; M o d i f i e d   C o m m a n d & l t ; / s t r i n g & g t ; & l t ; / k e y & g t ; & l t ; v a l u e & g t ; & l t ; i n t & g t ; 1 4 & l t ; / i n t & g t ; & l t ; / v a l u e & g t ; & l t ; / i t e m & g t ; & l t ; i t e m & g t ; & l t ; k e y & g t ; & l t ; s t r i n g & g t ; D a t e T i m e   ( H o u r ) & l t ; / s t r i n g & g t ; & l t ; / k e y & g t ; & l t ; v a l u e & g t ; & l t ; i n t & g t ; 1 7 & l t ; / i n t & g t ; & l t ; / v a l u e & g t ; & l t ; / i t e m & g t ; & l t ; i t e m & g t ; & l t ; k e y & g t ; & l t ; s t r i n g & g t ; S C S I   C o m m a n d & l t ; / s t r i n g & g t ; & l t ; / k e y & g t ; & l t ; v a l u e & g t ; & l t ; i n t & g t ; 1 5 & l t ; / i n t & g t ; & l t ; / v a l u e & g t ; & l t ; / i t e m & g t ; & l t ; i t e m & g t ; & l t ; k e y & g t ; & l t ; s t r i n g & g t ; R e q u e s t   D u r a t i o n   ( m s ) & l t ; / s t r i n g & g t ; & l t ; / k e y & g t ; & l t ; v a l u e & g t ; & l t ; i n t & g t ; 1 6 & l t ; / i n t & g t ; & l t ; / v a l u e & g t ; & l t ; / i t e m & g t ; & l t ; i t e m & g t ; & l t ; k e y & g t ; & l t ; s t r i n g & g t ; D a t e T i m e   ( M i n u t e ) & l t ; / s t r i n g & g t ; & l t ; / k e y & g t ; & l t ; v a l u e & g t ; & l t ; i n t & g t ; 1 8 & l t ; / i n t & g t ; & l t ; / v a l u e & g t ; & l t ; / i t e m & g t ; & l t ; i t e m & g t ; & l t ; k e y & g t ; & l t ; s t r i n g & g t ; D a t e T i m e   ( S e c o n d ) & l t ; / s t r i n g & g t ; & l t ; / k e y & g t ; & l t ; v a l u e & g t ; & l t ; i n t & g t ; 1 9 & l t ; / i n t & g t ; & l t ; / v a l u e & g t ; & l t ; / i t e m & g t ; & l t ; / C o l u m n D i s p l a y I n d e x & g t ; & l t ; C o l u m n F r o z e n   / & g t ; & l t ; C o l u m n C h e c k e d   / & g t ; & l t ; C o l u m n F i l t e r   / & g t ; & l t ; S e l e c t i o n F i l t e r   / & g t ; & l t ; F i l t e r P a r a m e t e r s   / & g t ; & l t ; I s S o r t D e s c e n d i n g & g t ; f a l s e & l t ; / I s S o r t D e s c e n d i n g & g t ; & l t ; / T a b l e W i d g e t G r i d S e r i a l i z a t i o n & g t ; < / C u s t o m C o n t e n t > < / G e m i n i > 
</file>

<file path=customXml/item5.xml>��< ? x m l   v e r s i o n = " 1 . 0 "   e n c o d i n g = " U T F - 1 6 " ? > < G e m i n i   x m l n s = " h t t p : / / g e m i n i / p i v o t c u s t o m i z a t i o n / L i n k e d T a b l e s " > < C u s t o m C o n t e n t > < ! [ C D A T A [ < L i n k e d T a b l e s   x m l n s : x s i = " h t t p : / / w w w . w 3 . o r g / 2 0 0 1 / X M L S c h e m a - i n s t a n c e "   x m l n s : x s d = " h t t p : / / w w w . w 3 . o r g / 2 0 0 1 / X M L S c h e m a " > < L i n k e d T a b l e L i s t > < L i n k e d T a b l e I n f o > < E x c e l T a b l e N a m e > T a b l e 1 < / E x c e l T a b l e N a m e > < L i n k e d C o l u m n L i s t   / > < U p d a t e N e e d e d > t r u e < / U p d a t e N e e d e d > < R o w C o u n t > 0 < / R o w C o u n t > < / L i n k e d T a b l e I n f o > < / L i n k e d T a b l e L i s t > < / L i n k e d T a b l e s > ] ] > < / C u s t o m C o n t e n t > < / G e m i n i > 
</file>

<file path=customXml/item6.xml>��< ? x m l   v e r s i o n = " 1 . 0 "   e n c o d i n g = " U T F - 1 6 " ? > < G e m i n i   x m l n s = " h t t p : / / g e m i n i / p i v o t c u s t o m i z a t i o n / M a n u a l C a l c M o d e " > < C u s t o m C o n t e n t > < ! [ C D A T A [ F a l s e ] ] > < / C u s t o m C o n t e n t > < / G e m i n i > 
</file>

<file path=customXml/item7.xml>��< ? x m l   v e r s i o n = " 1 . 0 "   e n c o d i n g = " U T F - 1 6 " ? > < G e m i n i   x m l n s = " h t t p : / / g e m i n i / p i v o t c u s t o m i z a t i o n / T a b l e X M L _ T a b l e 1 " > < C u s t o m C o n t e n t > < ! [ C D A T A [ < T a b l e W i d g e t G r i d S e r i a l i z a t i o n   x m l n s : x s i = " h t t p : / / w w w . w 3 . o r g / 2 0 0 1 / X M L S c h e m a - i n s t a n c e "   x m l n s : x s d = " h t t p : / / w w w . w 3 . o r g / 2 0 0 1 / X M L S c h e m a " > < C o l u m n S u g g e s t e d T y p e   / > < C o l u m n F o r m a t   / > < C o l u m n A c c u r a c y   / > < C o l u m n C u r r e n c y S y m b o l   / > < C o l u m n P o s i t i v e P a t t e r n   / > < C o l u m n N e g a t i v e P a t t e r n   / > < C o l u m n W i d t h s > < i t e m > < k e y > < s t r i n g > C o d e < / s t r i n g > < / k e y > < v a l u e > < i n t > 6 8 < / i n t > < / v a l u e > < / i t e m > < i t e m > < k e y > < s t r i n g > C o m m a n d < / s t r i n g > < / k e y > < v a l u e > < i n t > 9 9 < / i n t > < / v a l u e > < / i t e m > < i t e m > < k e y > < s t r i n g > C o d e   i n   d e c i m a l < / s t r i n g > < / k e y > < v a l u e > < i n t > 1 3 5 < / i n t > < / v a l u e > < / i t e m > < / C o l u m n W i d t h s > < C o l u m n D i s p l a y I n d e x > < i t e m > < k e y > < s t r i n g > C o d e < / s t r i n g > < / k e y > < v a l u e > < i n t > 0 < / i n t > < / v a l u e > < / i t e m > < i t e m > < k e y > < s t r i n g > C o m m a n d < / s t r i n g > < / k e y > < v a l u e > < i n t > 1 < / i n t > < / v a l u e > < / i t e m > < i t e m > < k e y > < s t r i n g > C o d e   i n   d e c i m a l < / s t r i n g > < / k e y > < v a l u e > < i n t > 2 < / i n t > < / v a l u e > < / i t e m > < / C o l u m n D i s p l a y I n d e x > < C o l u m n F r o z e n   / > < C o l u m n C h e c k e d   / > < C o l u m n F i l t e r   / > < S e l e c t i o n F i l t e r   / > < F i l t e r P a r a m e t e r s   / > < I s S o r t D e s c e n d i n g > f a l s e < / I s S o r t D e s c e n d i n g > < / T a b l e W i d g e t G r i d S e r i a l i z a t i o n > ] ] > < / C u s t o m C o n t e n t > < / G e m i n i > 
</file>

<file path=customXml/item8.xml>��< ? x m l   v e r s i o n = " 1 . 0 "   e n c o d i n g = " U T F - 1 6 " ? > < G e m i n i   x m l n s = " h t t p : / / g e m i n i / p i v o t c u s t o m i z a t i o n / T a b l e X M L _ S R B   S t a t u s " > < C u s t o m C o n t e n t > < ! [ C D A T A [ < T a b l e W i d g e t G r i d S e r i a l i z a t i o n   x m l n s : x s i = " h t t p : / / w w w . w 3 . o r g / 2 0 0 1 / X M L S c h e m a - i n s t a n c e "   x m l n s : x s d = " h t t p : / / w w w . w 3 . o r g / 2 0 0 1 / X M L S c h e m a " > < C o l u m n S u g g e s t e d T y p e > < i t e m > < k e y > < s t r i n g > S R B   C o m m a n d < / s t r i n g > < / k e y > < v a l u e > < s t r i n g > W C h a r < / s t r i n g > < / v a l u e > < / i t e m > < i t e m > < k e y > < s t r i n g > S R B   C o d e < / s t r i n g > < / k e y > < v a l u e > < s t r i n g > W C h a r < / s t r i n g > < / v a l u e > < / i t e m > < i t e m > < k e y > < s t r i n g > S R B   C o d e   i n   D e c i m a l < / s t r i n g > < / k e y > < v a l u e > < s t r i n g > B i g I n t < / s t r i n g > < / v a l u e > < / i t e m > < / C o l u m n S u g g e s t e d T y p e > < C o l u m n F o r m a t   / > < C o l u m n A c c u r a c y   / > < C o l u m n C u r r e n c y S y m b o l   / > < C o l u m n P o s i t i v e P a t t e r n   / > < C o l u m n N e g a t i v e P a t t e r n   / > < C o l u m n W i d t h s > < i t e m > < k e y > < s t r i n g > S R B   C o m m a n d < / s t r i n g > < / k e y > < v a l u e > < i n t > 1 2 5 < / i n t > < / v a l u e > < / i t e m > < i t e m > < k e y > < s t r i n g > S R B   C o d e < / s t r i n g > < / k e y > < v a l u e > < i n t > 9 4 < / i n t > < / v a l u e > < / i t e m > < i t e m > < k e y > < s t r i n g > S R B   C o d e   i n   D e c i m a l < / s t r i n g > < / k e y > < v a l u e > < i n t > 1 6 2 < / i n t > < / v a l u e > < / i t e m > < / C o l u m n W i d t h s > < C o l u m n D i s p l a y I n d e x > < i t e m > < k e y > < s t r i n g > S R B   C o m m a n d < / s t r i n g > < / k e y > < v a l u e > < i n t > 0 < / i n t > < / v a l u e > < / i t e m > < i t e m > < k e y > < s t r i n g > S R B   C o d e < / s t r i n g > < / k e y > < v a l u e > < i n t > 1 < / i n t > < / v a l u e > < / i t e m > < i t e m > < k e y > < s t r i n g > S R B   C o d e   i n   D e c i m a l < / s t r i n g > < / k e y > < v a l u e > < i n t > 2 < / i n t > < / v a l u e > < / i t e m > < / C o l u m n D i s p l a y I n d e x > < C o l u m n F r o z e n   / > < C o l u m n C h e c k e d   / > < C o l u m n F i l t e r   / > < S e l e c t i o n F i l t e r   / > < F i l t e r P a r a m e t e r s   / > < I s S o r t D e s c e n d i n g > f a l s e < / I s S o r t D e s c e n d i n g > < / T a b l e W i d g e t G r i d S e r i a l i z a t i o n > ] ] > < / C u s t o m C o n t e n t > < / G e m i n i > 
</file>

<file path=customXml/item9.xml>��< ? x m l   v e r s i o n = " 1 . 0 "   e n c o d i n g = " U T F - 1 6 " ? > < G e m i n i   x m l n s = " h t t p : / / g e m i n i / p i v o t c u s t o m i z a t i o n / C l i e n t W i n d o w X M L " > < C u s t o m C o n t e n t > < ! [ C D A T A [ p r o c e s s e d - x p e r f _ 6 c 6 5 3 3 c 3 - 2 1 8 6 - 4 1 9 d - a f 0 5 - 2 7 8 9 6 3 5 e 9 e 7 a ] ] > < / C u s t o m C o n t e n t > < / G e m i n i > 
</file>

<file path=customXml/itemProps1.xml><?xml version="1.0" encoding="utf-8"?>
<ds:datastoreItem xmlns:ds="http://schemas.openxmlformats.org/officeDocument/2006/customXml" ds:itemID="{F8EC21F3-43D9-4842-B49A-48B63276FB8C}">
  <ds:schemaRefs/>
</ds:datastoreItem>
</file>

<file path=customXml/itemProps10.xml><?xml version="1.0" encoding="utf-8"?>
<ds:datastoreItem xmlns:ds="http://schemas.openxmlformats.org/officeDocument/2006/customXml" ds:itemID="{3FA672F4-827D-4B4C-8BA4-78F1A1F15FE3}">
  <ds:schemaRefs/>
</ds:datastoreItem>
</file>

<file path=customXml/itemProps11.xml><?xml version="1.0" encoding="utf-8"?>
<ds:datastoreItem xmlns:ds="http://schemas.openxmlformats.org/officeDocument/2006/customXml" ds:itemID="{5455A5F1-8F18-45C0-956E-562CE0773CC5}">
  <ds:schemaRefs/>
</ds:datastoreItem>
</file>

<file path=customXml/itemProps12.xml><?xml version="1.0" encoding="utf-8"?>
<ds:datastoreItem xmlns:ds="http://schemas.openxmlformats.org/officeDocument/2006/customXml" ds:itemID="{F0F209F5-4A96-48AB-9515-442CEE3353C0}">
  <ds:schemaRefs/>
</ds:datastoreItem>
</file>

<file path=customXml/itemProps13.xml><?xml version="1.0" encoding="utf-8"?>
<ds:datastoreItem xmlns:ds="http://schemas.openxmlformats.org/officeDocument/2006/customXml" ds:itemID="{9DBF187E-07D8-4EF6-B2A9-DAE86FFA4618}">
  <ds:schemaRefs/>
</ds:datastoreItem>
</file>

<file path=customXml/itemProps14.xml><?xml version="1.0" encoding="utf-8"?>
<ds:datastoreItem xmlns:ds="http://schemas.openxmlformats.org/officeDocument/2006/customXml" ds:itemID="{040E7CBB-78E5-4BE0-9CCD-7B7978820C04}">
  <ds:schemaRefs/>
</ds:datastoreItem>
</file>

<file path=customXml/itemProps15.xml><?xml version="1.0" encoding="utf-8"?>
<ds:datastoreItem xmlns:ds="http://schemas.openxmlformats.org/officeDocument/2006/customXml" ds:itemID="{71705FD5-D9F1-4C0D-9F2D-608EBC373B33}">
  <ds:schemaRefs/>
</ds:datastoreItem>
</file>

<file path=customXml/itemProps16.xml><?xml version="1.0" encoding="utf-8"?>
<ds:datastoreItem xmlns:ds="http://schemas.openxmlformats.org/officeDocument/2006/customXml" ds:itemID="{816CD44C-CBCF-4691-9846-04E349DF8DAE}">
  <ds:schemaRefs/>
</ds:datastoreItem>
</file>

<file path=customXml/itemProps17.xml><?xml version="1.0" encoding="utf-8"?>
<ds:datastoreItem xmlns:ds="http://schemas.openxmlformats.org/officeDocument/2006/customXml" ds:itemID="{2C187E5E-02D7-4841-9026-B86E0D23CA17}">
  <ds:schemaRefs/>
</ds:datastoreItem>
</file>

<file path=customXml/itemProps18.xml><?xml version="1.0" encoding="utf-8"?>
<ds:datastoreItem xmlns:ds="http://schemas.openxmlformats.org/officeDocument/2006/customXml" ds:itemID="{B1A8C73E-EF91-483F-BAE4-1A70A7BCFFF8}">
  <ds:schemaRefs/>
</ds:datastoreItem>
</file>

<file path=customXml/itemProps19.xml><?xml version="1.0" encoding="utf-8"?>
<ds:datastoreItem xmlns:ds="http://schemas.openxmlformats.org/officeDocument/2006/customXml" ds:itemID="{F15C8078-3C2E-4882-8832-7F0EE4762634}">
  <ds:schemaRefs/>
</ds:datastoreItem>
</file>

<file path=customXml/itemProps2.xml><?xml version="1.0" encoding="utf-8"?>
<ds:datastoreItem xmlns:ds="http://schemas.openxmlformats.org/officeDocument/2006/customXml" ds:itemID="{4CEDF761-EDA1-4914-A022-732CB5555FF1}">
  <ds:schemaRefs/>
</ds:datastoreItem>
</file>

<file path=customXml/itemProps20.xml><?xml version="1.0" encoding="utf-8"?>
<ds:datastoreItem xmlns:ds="http://schemas.openxmlformats.org/officeDocument/2006/customXml" ds:itemID="{D3A9B5AA-9A0C-44CC-8A3F-6EE0298D8FBE}">
  <ds:schemaRefs/>
</ds:datastoreItem>
</file>

<file path=customXml/itemProps21.xml><?xml version="1.0" encoding="utf-8"?>
<ds:datastoreItem xmlns:ds="http://schemas.openxmlformats.org/officeDocument/2006/customXml" ds:itemID="{59729571-15D6-4DE3-91F6-1570452A48C1}">
  <ds:schemaRefs/>
</ds:datastoreItem>
</file>

<file path=customXml/itemProps22.xml><?xml version="1.0" encoding="utf-8"?>
<ds:datastoreItem xmlns:ds="http://schemas.openxmlformats.org/officeDocument/2006/customXml" ds:itemID="{2FC1AE21-E0AC-4A8F-A3C6-4F1048B5FF2D}">
  <ds:schemaRefs/>
</ds:datastoreItem>
</file>

<file path=customXml/itemProps23.xml><?xml version="1.0" encoding="utf-8"?>
<ds:datastoreItem xmlns:ds="http://schemas.openxmlformats.org/officeDocument/2006/customXml" ds:itemID="{3C0FAC52-8CDA-43F0-AAEB-18DDE0E39083}">
  <ds:schemaRefs/>
</ds:datastoreItem>
</file>

<file path=customXml/itemProps24.xml><?xml version="1.0" encoding="utf-8"?>
<ds:datastoreItem xmlns:ds="http://schemas.openxmlformats.org/officeDocument/2006/customXml" ds:itemID="{BF961408-8304-4CBF-A3D7-F8CC0FCCBBE1}">
  <ds:schemaRefs/>
</ds:datastoreItem>
</file>

<file path=customXml/itemProps25.xml><?xml version="1.0" encoding="utf-8"?>
<ds:datastoreItem xmlns:ds="http://schemas.openxmlformats.org/officeDocument/2006/customXml" ds:itemID="{967ED5CB-1961-4C8E-A976-D0D20B3A715E}">
  <ds:schemaRefs>
    <ds:schemaRef ds:uri="http://schemas.microsoft.com/DataMashup"/>
  </ds:schemaRefs>
</ds:datastoreItem>
</file>

<file path=customXml/itemProps3.xml><?xml version="1.0" encoding="utf-8"?>
<ds:datastoreItem xmlns:ds="http://schemas.openxmlformats.org/officeDocument/2006/customXml" ds:itemID="{BC26A21B-D5CC-4F3C-BBEC-0143E8FB44B1}">
  <ds:schemaRefs/>
</ds:datastoreItem>
</file>

<file path=customXml/itemProps4.xml><?xml version="1.0" encoding="utf-8"?>
<ds:datastoreItem xmlns:ds="http://schemas.openxmlformats.org/officeDocument/2006/customXml" ds:itemID="{78B1092A-C918-46EA-85AA-63E00D281602}">
  <ds:schemaRefs/>
</ds:datastoreItem>
</file>

<file path=customXml/itemProps5.xml><?xml version="1.0" encoding="utf-8"?>
<ds:datastoreItem xmlns:ds="http://schemas.openxmlformats.org/officeDocument/2006/customXml" ds:itemID="{A741F19E-30C4-4C0A-8E1B-D6B39F908349}">
  <ds:schemaRefs/>
</ds:datastoreItem>
</file>

<file path=customXml/itemProps6.xml><?xml version="1.0" encoding="utf-8"?>
<ds:datastoreItem xmlns:ds="http://schemas.openxmlformats.org/officeDocument/2006/customXml" ds:itemID="{8B593593-4D10-4D3C-8D2C-806E69234740}">
  <ds:schemaRefs/>
</ds:datastoreItem>
</file>

<file path=customXml/itemProps7.xml><?xml version="1.0" encoding="utf-8"?>
<ds:datastoreItem xmlns:ds="http://schemas.openxmlformats.org/officeDocument/2006/customXml" ds:itemID="{7178A62F-8CF8-403D-9870-980AD3A10D5D}">
  <ds:schemaRefs/>
</ds:datastoreItem>
</file>

<file path=customXml/itemProps8.xml><?xml version="1.0" encoding="utf-8"?>
<ds:datastoreItem xmlns:ds="http://schemas.openxmlformats.org/officeDocument/2006/customXml" ds:itemID="{38F9D1BA-9C5B-486D-AE09-4B7EDC026FF2}">
  <ds:schemaRefs/>
</ds:datastoreItem>
</file>

<file path=customXml/itemProps9.xml><?xml version="1.0" encoding="utf-8"?>
<ds:datastoreItem xmlns:ds="http://schemas.openxmlformats.org/officeDocument/2006/customXml" ds:itemID="{63343853-4E65-4803-8148-1A4FFC07FAB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Storport 2008</vt:lpstr>
      <vt:lpstr>SCSI Commands</vt:lpstr>
      <vt:lpstr>SCSI Status</vt:lpstr>
      <vt:lpstr>SRB Status</vt:lpstr>
      <vt:lpstr>Power Query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 Reynolds</dc:creator>
  <cp:lastModifiedBy>Paul Reynolds</cp:lastModifiedBy>
  <dcterms:created xsi:type="dcterms:W3CDTF">2016-01-28T19:11:09Z</dcterms:created>
  <dcterms:modified xsi:type="dcterms:W3CDTF">2017-09-29T17:28:26Z</dcterms:modified>
</cp:coreProperties>
</file>